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5150" yWindow="-15" windowWidth="13260" windowHeight="11640" tabRatio="755"/>
  </bookViews>
  <sheets>
    <sheet name="２   会計別歳入歳出決算額（一般会計・特別会計）" sheetId="2" r:id="rId1"/>
  </sheets>
  <definedNames>
    <definedName name="_xlnm.Print_Area" localSheetId="0">'２   会計別歳入歳出決算額（一般会計・特別会計）'!$A$1:$J$14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<sst xmlns="http://schemas.openxmlformats.org/spreadsheetml/2006/main" xmlns:r="http://schemas.openxmlformats.org/officeDocument/2006/relationships" count="21" uniqueCount="21">
  <si>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特別会計</t>
    <rPh sb="0" eb="4">
      <t>トクベツカイケイ</t>
    </rPh>
    <phoneticPr fontId="2"/>
  </si>
  <si>
    <t>資料：企画政策部財政課</t>
  </si>
  <si>
    <t>戸倉財産区</t>
    <rPh sb="0" eb="2">
      <t>トクラ</t>
    </rPh>
    <rPh sb="2" eb="4">
      <t>ザイサン</t>
    </rPh>
    <rPh sb="4" eb="5">
      <t>ク</t>
    </rPh>
    <phoneticPr fontId="2"/>
  </si>
  <si>
    <t xml:space="preserve"> </t>
  </si>
  <si>
    <t>秋多都市計画事業
武蔵引田駅北口
土地区画整理事業</t>
    <rPh sb="0" eb="1">
      <t>アキ</t>
    </rPh>
    <rPh sb="1" eb="2">
      <t>タ</t>
    </rPh>
    <rPh sb="2" eb="4">
      <t>トシ</t>
    </rPh>
    <rPh sb="4" eb="6">
      <t>ケイカク</t>
    </rPh>
    <rPh sb="6" eb="8">
      <t>ジギョウ</t>
    </rPh>
    <rPh sb="9" eb="14">
      <t>ムサシヒキダエキ</t>
    </rPh>
    <rPh sb="14" eb="16">
      <t>キタグチ</t>
    </rPh>
    <rPh sb="17" eb="19">
      <t>トチ</t>
    </rPh>
    <rPh sb="19" eb="21">
      <t>クカク</t>
    </rPh>
    <rPh sb="21" eb="23">
      <t>セイリ</t>
    </rPh>
    <rPh sb="23" eb="25">
      <t>ジギョウ</t>
    </rPh>
    <phoneticPr fontId="2"/>
  </si>
  <si>
    <t>２   会計別歳入歳出決算額</t>
    <rPh sb="4" eb="6">
      <t>カイケイ</t>
    </rPh>
    <rPh sb="6" eb="7">
      <t>ベツ</t>
    </rPh>
    <rPh sb="7" eb="11">
      <t>サイニュウサイシュツ</t>
    </rPh>
    <rPh sb="11" eb="13">
      <t>ケッサン</t>
    </rPh>
    <rPh sb="13" eb="14">
      <t>ガク</t>
    </rPh>
    <phoneticPr fontId="2"/>
  </si>
  <si>
    <t xml:space="preserve"> 予算額</t>
    <rPh sb="1" eb="2">
      <t>ヨ</t>
    </rPh>
    <rPh sb="2" eb="3">
      <t>サン</t>
    </rPh>
    <rPh sb="3" eb="4">
      <t>ガク</t>
    </rPh>
    <phoneticPr fontId="2"/>
  </si>
  <si>
    <t>テレビ共同受信事業</t>
    <rPh sb="3" eb="5">
      <t>キョウドウ</t>
    </rPh>
    <rPh sb="5" eb="7">
      <t>ジュシン</t>
    </rPh>
    <rPh sb="7" eb="9">
      <t>ジギョウ</t>
    </rPh>
    <phoneticPr fontId="2"/>
  </si>
  <si>
    <t>-</t>
  </si>
  <si>
    <t xml:space="preserve">一般会計 </t>
    <rPh sb="0" eb="4">
      <t>イッパンカイケイ</t>
    </rPh>
    <phoneticPr fontId="2"/>
  </si>
  <si>
    <t>国民健康保険</t>
    <rPh sb="0" eb="6">
      <t>コクミンケンコウホケン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</si>
  <si>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</si>
  <si>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介護保険</t>
    <rPh sb="0" eb="2">
      <t>カイゴ</t>
    </rPh>
    <rPh sb="2" eb="4">
      <t>ホケン</t>
    </rPh>
    <phoneticPr fontId="2"/>
  </si>
  <si>
    <t>令和２年度（単位 千円）</t>
    <rPh sb="0" eb="2">
      <t>レイワ</t>
    </rPh>
    <rPh sb="3" eb="5">
      <t>８ネンド</t>
    </rPh>
    <rPh sb="6" eb="8">
      <t>タンイ</t>
    </rPh>
    <rPh sb="9" eb="11">
      <t>センエン</t>
    </rPh>
    <phoneticPr fontId="2"/>
  </si>
  <si>
    <t xml:space="preserve"> 歳入歳出差引残額</t>
    <rPh sb="1" eb="3">
      <t>サイニュウ</t>
    </rPh>
    <rPh sb="3" eb="5">
      <t>サイシュツ</t>
    </rPh>
    <rPh sb="5" eb="7">
      <t>サシヒキ</t>
    </rPh>
    <rPh sb="7" eb="8">
      <t>ザン</t>
    </rPh>
    <rPh sb="8" eb="9">
      <t>ザンガク</t>
    </rPh>
    <phoneticPr fontId="2"/>
  </si>
  <si>
    <t xml:space="preserve"> 決算額</t>
    <rPh sb="1" eb="2">
      <t>ケツ</t>
    </rPh>
    <rPh sb="2" eb="3">
      <t>サン</t>
    </rPh>
    <rPh sb="3" eb="4">
      <t>ガク</t>
    </rPh>
    <phoneticPr fontId="2"/>
  </si>
  <si>
    <t xml:space="preserve"> 比較</t>
    <rPh sb="1" eb="2">
      <t>ヒ</t>
    </rPh>
    <rPh sb="2" eb="3">
      <t>カク</t>
    </rPh>
    <phoneticPr fontId="2"/>
  </si>
  <si>
    <t>前年度繰越額</t>
    <rPh sb="0" eb="1">
      <t>マエ</t>
    </rPh>
    <rPh sb="1" eb="2">
      <t>トシ</t>
    </rPh>
    <rPh sb="2" eb="3">
      <t>タビ</t>
    </rPh>
    <rPh sb="3" eb="4">
      <t>グリ</t>
    </rPh>
    <rPh sb="4" eb="5">
      <t>コシ</t>
    </rPh>
    <rPh sb="5" eb="6">
      <t>ガク</t>
    </rPh>
    <phoneticPr fontId="2"/>
  </si>
  <si>
    <t>会計区分</t>
    <rPh sb="0" eb="1">
      <t>カイ</t>
    </rPh>
    <rPh sb="1" eb="2">
      <t>ケイ</t>
    </rPh>
    <rPh sb="2" eb="3">
      <t>ク</t>
    </rPh>
    <rPh sb="3" eb="4">
      <t>フン</t>
    </rPh>
    <phoneticPr fontId="2"/>
  </si>
  <si>
    <t>歳入</t>
    <rPh sb="0" eb="1">
      <t>トシ</t>
    </rPh>
    <rPh sb="1" eb="2">
      <t>イリ</t>
    </rPh>
    <phoneticPr fontId="2"/>
  </si>
  <si>
    <t>歳出</t>
    <rPh sb="0" eb="1">
      <t>トシ</t>
    </rPh>
    <rPh sb="1" eb="2">
      <t>シュツ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</si>
</sst>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△ &quot;#,##0"/>
    <numFmt numFmtId="177" formatCode="0;&quot;△ &quot;0"/>
  </numFmts>
  <fonts count="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176" fontId="3" fillId="0" borderId="0" xfId="4" applyNumberFormat="1" applyFont="1" applyAlignment="1"/>
    <xf numFmtId="176" fontId="3" fillId="0" borderId="0" xfId="4" applyNumberFormat="1" applyFont="1"/>
    <xf numFmtId="176" fontId="3" fillId="0" borderId="0" xfId="4" applyNumberFormat="1" applyFont="1" applyAlignment="1">
      <alignment vertical="center"/>
    </xf>
    <xf numFmtId="176" fontId="3" fillId="0" borderId="1" xfId="4" applyNumberFormat="1" applyFont="1" applyBorder="1" applyAlignment="1"/>
    <xf numFmtId="176" fontId="3" fillId="0" borderId="2" xfId="4" applyNumberFormat="1" applyFont="1" applyBorder="1" applyAlignment="1">
      <alignment vertical="center"/>
    </xf>
    <xf numFmtId="176" fontId="3" fillId="0" borderId="3" xfId="4" applyNumberFormat="1" applyFont="1" applyBorder="1" applyAlignment="1">
      <alignment vertical="center"/>
    </xf>
    <xf numFmtId="176" fontId="3" fillId="0" borderId="3" xfId="4" applyNumberFormat="1" applyFont="1" applyBorder="1" applyAlignment="1">
      <alignment horizontal="left" vertical="center" indent="1"/>
    </xf>
    <xf numFmtId="176" fontId="3" fillId="0" borderId="4" xfId="4" applyNumberFormat="1" applyFont="1" applyBorder="1" applyAlignment="1">
      <alignment horizontal="left" vertical="center" indent="1"/>
    </xf>
    <xf numFmtId="176" fontId="3" fillId="0" borderId="0" xfId="4" applyNumberFormat="1" applyFont="1" applyAlignment="1">
      <alignment horizontal="left" vertical="center"/>
    </xf>
    <xf numFmtId="176" fontId="3" fillId="0" borderId="1" xfId="4" applyNumberFormat="1" applyFont="1" applyBorder="1"/>
    <xf numFmtId="176" fontId="3" fillId="0" borderId="5" xfId="4" applyNumberFormat="1" applyFont="1" applyBorder="1" applyAlignment="1">
      <alignment horizontal="center" vertical="center"/>
    </xf>
    <xf numFmtId="176" fontId="3" fillId="0" borderId="6" xfId="4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right"/>
    </xf>
    <xf numFmtId="177" fontId="0" fillId="0" borderId="0" xfId="0" applyNumberFormat="1" applyFont="1" applyAlignment="1">
      <alignment horizontal="right"/>
    </xf>
    <xf numFmtId="176" fontId="3" fillId="0" borderId="0" xfId="4" applyNumberFormat="1" applyFont="1" applyFill="1" applyAlignment="1">
      <alignment horizontal="right" vertical="center"/>
    </xf>
    <xf numFmtId="176" fontId="3" fillId="0" borderId="0" xfId="4" applyNumberFormat="1" applyFont="1" applyBorder="1" applyAlignment="1">
      <alignment horizontal="left" vertical="center" wrapText="1"/>
    </xf>
    <xf numFmtId="176" fontId="3" fillId="0" borderId="7" xfId="4" applyNumberFormat="1" applyFont="1" applyBorder="1" applyAlignment="1">
      <alignment horizontal="center" vertical="center"/>
    </xf>
    <xf numFmtId="176" fontId="3" fillId="0" borderId="8" xfId="4" applyNumberFormat="1" applyFont="1" applyBorder="1" applyAlignment="1">
      <alignment horizontal="center" vertical="center"/>
    </xf>
    <xf numFmtId="176" fontId="3" fillId="0" borderId="9" xfId="4" applyNumberFormat="1" applyFont="1" applyBorder="1" applyAlignment="1">
      <alignment horizontal="center" vertical="center"/>
    </xf>
    <xf numFmtId="176" fontId="3" fillId="0" borderId="6" xfId="4" applyNumberFormat="1" applyFont="1" applyBorder="1" applyAlignment="1">
      <alignment horizontal="center" vertical="center" wrapText="1"/>
    </xf>
    <xf numFmtId="176" fontId="3" fillId="0" borderId="1" xfId="4" applyNumberFormat="1" applyFont="1" applyFill="1" applyBorder="1" applyAlignment="1">
      <alignment horizontal="right" vertical="center"/>
    </xf>
    <xf numFmtId="176" fontId="3" fillId="0" borderId="10" xfId="4" applyNumberFormat="1" applyFont="1" applyBorder="1" applyAlignment="1">
      <alignment horizontal="center" vertical="center" wrapText="1"/>
    </xf>
    <xf numFmtId="176" fontId="3" fillId="0" borderId="1" xfId="4" applyNumberFormat="1" applyFont="1" applyBorder="1" applyAlignment="1">
      <alignment horizontal="center" vertical="center" wrapText="1"/>
    </xf>
    <xf numFmtId="176" fontId="3" fillId="0" borderId="0" xfId="4" applyNumberFormat="1" applyFont="1" applyBorder="1"/>
    <xf numFmtId="176" fontId="3" fillId="0" borderId="0" xfId="4" applyNumberFormat="1" applyFont="1" applyAlignment="1">
      <alignment vertical="center" wrapText="1"/>
    </xf>
  </cellXfs>
  <cellStyles count="5">
    <cellStyle name="桁区切り 2" xfId="1"/>
    <cellStyle name="標準" xfId="0" builtinId="0"/>
    <cellStyle name="標準 2" xfId="2"/>
    <cellStyle name="標準 2 2" xfId="3"/>
    <cellStyle name="桁区切り" xfId="4" builtinId="6"/>
  </cellStyle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15"/>
  <sheetViews>
    <sheetView tabSelected="1" workbookViewId="0">
      <selection activeCell="J1" sqref="J1"/>
    </sheetView>
  </sheetViews>
  <sheetFormatPr defaultRowHeight="13.5"/>
  <cols>
    <col min="1" max="1" width="53.875" style="1" bestFit="1" customWidth="1"/>
    <col min="2" max="3" width="9.625" style="2" bestFit="1" customWidth="1"/>
    <col min="4" max="4" width="11.375" style="2" bestFit="1" customWidth="1"/>
    <col min="5" max="5" width="9.625" style="2" bestFit="1" customWidth="1"/>
    <col min="6" max="6" width="14" style="2" bestFit="1" customWidth="1"/>
    <col min="7" max="7" width="9.625" style="2" bestFit="1" customWidth="1"/>
    <col min="8" max="8" width="8.625" style="2" bestFit="1" customWidth="1"/>
    <col min="9" max="9" width="20.375" style="2" customWidth="1"/>
    <col min="10" max="16381" width="18.375" style="2" customWidth="1"/>
    <col min="16382" max="16384" width="9" style="2" customWidth="1"/>
  </cols>
  <sheetData>
    <row r="1" spans="1:10">
      <c r="A1" s="3" t="s">
        <v>5</v>
      </c>
      <c r="B1" s="9"/>
    </row>
    <row r="2" spans="1:10" ht="14.25">
      <c r="A2" s="4"/>
      <c r="B2" s="10"/>
      <c r="C2" s="10"/>
      <c r="D2" s="10"/>
      <c r="E2" s="10"/>
      <c r="F2" s="10"/>
      <c r="H2" s="21"/>
      <c r="I2" s="21" t="s">
        <v>13</v>
      </c>
    </row>
    <row r="3" spans="1:10">
      <c r="A3" s="5" t="s">
        <v>18</v>
      </c>
      <c r="B3" s="11" t="s">
        <v>19</v>
      </c>
      <c r="C3" s="17"/>
      <c r="D3" s="19"/>
      <c r="E3" s="11" t="s">
        <v>20</v>
      </c>
      <c r="F3" s="17"/>
      <c r="G3" s="17"/>
      <c r="H3" s="19"/>
      <c r="I3" s="22" t="s">
        <v>14</v>
      </c>
      <c r="J3" s="24"/>
    </row>
    <row r="4" spans="1:10" ht="14.25">
      <c r="A4" s="6"/>
      <c r="B4" s="12" t="s">
        <v>6</v>
      </c>
      <c r="C4" s="18" t="s">
        <v>15</v>
      </c>
      <c r="D4" s="12" t="s">
        <v>16</v>
      </c>
      <c r="E4" s="12" t="s">
        <v>6</v>
      </c>
      <c r="F4" s="20" t="s">
        <v>17</v>
      </c>
      <c r="G4" s="18" t="s">
        <v>15</v>
      </c>
      <c r="H4" s="18" t="s">
        <v>16</v>
      </c>
      <c r="I4" s="23"/>
    </row>
    <row r="5" spans="1:10">
      <c r="A5" s="5" t="s">
        <v>9</v>
      </c>
      <c r="B5" s="14">
        <v>43574808</v>
      </c>
      <c r="C5" s="14">
        <v>42211682</v>
      </c>
      <c r="D5" s="14">
        <f t="shared" ref="D5:D12" si="0">C5-B5</f>
        <v>-1363126</v>
      </c>
      <c r="E5" s="14">
        <f t="shared" ref="E5:E12" si="1">B5</f>
        <v>43574808</v>
      </c>
      <c r="F5" s="14">
        <v>736519</v>
      </c>
      <c r="G5" s="14">
        <v>41598605</v>
      </c>
      <c r="H5" s="14">
        <f t="shared" ref="H5:H12" si="2">E5-G5</f>
        <v>1976203</v>
      </c>
      <c r="I5" s="14">
        <f t="shared" ref="I5:I10" si="3">C5-G5</f>
        <v>613077</v>
      </c>
    </row>
    <row r="6" spans="1:10">
      <c r="A6" s="6" t="s">
        <v>0</v>
      </c>
      <c r="B6" s="14">
        <v>18548978</v>
      </c>
      <c r="C6" s="14">
        <v>17969785</v>
      </c>
      <c r="D6" s="14">
        <f t="shared" si="0"/>
        <v>-579193</v>
      </c>
      <c r="E6" s="14">
        <f t="shared" si="1"/>
        <v>18548978</v>
      </c>
      <c r="F6" s="14">
        <f>SUM(F7:F12)</f>
        <v>102400</v>
      </c>
      <c r="G6" s="14">
        <v>17573613</v>
      </c>
      <c r="H6" s="14">
        <f t="shared" si="2"/>
        <v>975365</v>
      </c>
      <c r="I6" s="14">
        <f t="shared" si="3"/>
        <v>396172</v>
      </c>
    </row>
    <row r="7" spans="1:10">
      <c r="A7" s="7" t="s">
        <v>10</v>
      </c>
      <c r="B7" s="14">
        <v>8515195</v>
      </c>
      <c r="C7" s="14">
        <v>8267016</v>
      </c>
      <c r="D7" s="14">
        <f t="shared" si="0"/>
        <v>-248179</v>
      </c>
      <c r="E7" s="14">
        <f t="shared" si="1"/>
        <v>8515195</v>
      </c>
      <c r="F7" s="14" t="s">
        <v>8</v>
      </c>
      <c r="G7" s="14">
        <v>8097119</v>
      </c>
      <c r="H7" s="14">
        <f t="shared" si="2"/>
        <v>418076</v>
      </c>
      <c r="I7" s="14">
        <f t="shared" si="3"/>
        <v>169897</v>
      </c>
      <c r="J7" s="25"/>
    </row>
    <row r="8" spans="1:10">
      <c r="A8" s="7" t="s">
        <v>11</v>
      </c>
      <c r="B8" s="14">
        <v>2181283</v>
      </c>
      <c r="C8" s="14">
        <v>2185653</v>
      </c>
      <c r="D8" s="14">
        <f t="shared" si="0"/>
        <v>4370</v>
      </c>
      <c r="E8" s="14">
        <f t="shared" si="1"/>
        <v>2181283</v>
      </c>
      <c r="F8" s="14" t="s">
        <v>8</v>
      </c>
      <c r="G8" s="14">
        <v>2163283</v>
      </c>
      <c r="H8" s="14">
        <f t="shared" si="2"/>
        <v>18000</v>
      </c>
      <c r="I8" s="14">
        <f t="shared" si="3"/>
        <v>22370</v>
      </c>
    </row>
    <row r="9" spans="1:10">
      <c r="A9" s="7" t="s">
        <v>12</v>
      </c>
      <c r="B9" s="14">
        <v>6829398</v>
      </c>
      <c r="C9" s="14">
        <v>6823473</v>
      </c>
      <c r="D9" s="14">
        <f t="shared" si="0"/>
        <v>-5925</v>
      </c>
      <c r="E9" s="14">
        <f t="shared" si="1"/>
        <v>6829398</v>
      </c>
      <c r="F9" s="14" t="s">
        <v>8</v>
      </c>
      <c r="G9" s="14">
        <v>6621395</v>
      </c>
      <c r="H9" s="14">
        <f t="shared" si="2"/>
        <v>208003</v>
      </c>
      <c r="I9" s="14">
        <f t="shared" si="3"/>
        <v>202078</v>
      </c>
    </row>
    <row r="10" spans="1:10">
      <c r="A10" s="7" t="s">
        <v>2</v>
      </c>
      <c r="B10" s="14">
        <v>7116</v>
      </c>
      <c r="C10" s="14">
        <v>7112</v>
      </c>
      <c r="D10" s="14">
        <f t="shared" si="0"/>
        <v>-4</v>
      </c>
      <c r="E10" s="14">
        <f t="shared" si="1"/>
        <v>7116</v>
      </c>
      <c r="F10" s="14" t="s">
        <v>8</v>
      </c>
      <c r="G10" s="14">
        <v>5396</v>
      </c>
      <c r="H10" s="14">
        <f t="shared" si="2"/>
        <v>1720</v>
      </c>
      <c r="I10" s="14">
        <f t="shared" si="3"/>
        <v>1716</v>
      </c>
    </row>
    <row r="11" spans="1:10">
      <c r="A11" s="7" t="s">
        <v>7</v>
      </c>
      <c r="B11" s="14">
        <v>40816</v>
      </c>
      <c r="C11" s="14">
        <v>34199</v>
      </c>
      <c r="D11" s="14">
        <f t="shared" si="0"/>
        <v>-6617</v>
      </c>
      <c r="E11" s="14">
        <f t="shared" si="1"/>
        <v>40816</v>
      </c>
      <c r="F11" s="14" t="s">
        <v>8</v>
      </c>
      <c r="G11" s="14">
        <v>34199</v>
      </c>
      <c r="H11" s="14">
        <f t="shared" si="2"/>
        <v>6617</v>
      </c>
      <c r="I11" s="14" t="s">
        <v>8</v>
      </c>
    </row>
    <row r="12" spans="1:10" ht="14.25">
      <c r="A12" s="8" t="s">
        <v>4</v>
      </c>
      <c r="B12" s="13">
        <v>975170</v>
      </c>
      <c r="C12" s="13">
        <v>652332</v>
      </c>
      <c r="D12" s="13">
        <f t="shared" si="0"/>
        <v>-322838</v>
      </c>
      <c r="E12" s="13">
        <f t="shared" si="1"/>
        <v>975170</v>
      </c>
      <c r="F12" s="13">
        <v>102400</v>
      </c>
      <c r="G12" s="13">
        <v>652221</v>
      </c>
      <c r="H12" s="13">
        <f t="shared" si="2"/>
        <v>322949</v>
      </c>
      <c r="I12" s="13">
        <f>C12-G12</f>
        <v>111</v>
      </c>
    </row>
    <row r="13" spans="1:10">
      <c r="A13" s="3" t="s">
        <v>1</v>
      </c>
      <c r="B13" s="15"/>
      <c r="C13" s="15"/>
      <c r="D13" s="15"/>
      <c r="E13" s="15"/>
      <c r="F13" s="15"/>
      <c r="G13" s="15"/>
      <c r="H13" s="15"/>
      <c r="I13" s="15"/>
    </row>
    <row r="14" spans="1:10">
      <c r="B14" s="16"/>
      <c r="C14" s="16"/>
      <c r="D14" s="16"/>
      <c r="E14" s="16"/>
      <c r="F14" s="16"/>
      <c r="G14" s="16"/>
      <c r="H14" s="16"/>
      <c r="I14" s="16"/>
    </row>
    <row r="15" spans="1:10">
      <c r="G15" s="2" t="s">
        <v>3</v>
      </c>
      <c r="H15" s="2" t="s">
        <v>3</v>
      </c>
    </row>
  </sheetData>
  <mergeCells count="5">
    <mergeCell ref="B3:D3"/>
    <mergeCell ref="E3:H3"/>
    <mergeCell ref="B14:I14"/>
    <mergeCell ref="A3:A4"/>
    <mergeCell ref="I3:I4"/>
  </mergeCells>
  <phoneticPr fontId="2"/>
  <pageMargins left="0.59055118110236227" right="0.19685039370078736" top="0.78740157480314943" bottom="0.59055118110236227" header="0.51181102362204722" footer="0.51181102362204722"/>
  <pageSetup paperSize="9" scale="70" firstPageNumber="126" fitToWidth="1" fitToHeight="1" orientation="portrait" usePrinterDefaults="1" useFirstPageNumber="1" r:id="rId1"/>
  <headerFooter differentOddEven="1" alignWithMargins="0">
    <oddHeader>&amp;R１６　行財政</oddHeader>
    <evenHeader>&amp;L１６　行財政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   会計別歳入歳出決算額（一般会計・特別会計）</vt:lpstr>
    </vt:vector>
  </TitlesOfParts>
  <Company>ＦＭユーザ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 盛男</dc:creator>
  <cp:lastModifiedBy>jsys03</cp:lastModifiedBy>
  <cp:lastPrinted>2019-04-02T08:36:04Z</cp:lastPrinted>
  <dcterms:created xsi:type="dcterms:W3CDTF">1998-05-01T02:00:28Z</dcterms:created>
  <dcterms:modified xsi:type="dcterms:W3CDTF">2023-01-12T00:55:40Z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3.1.6.0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2023-01-12T00:55:40Z</vt:filetime>
  </property>
</Properties>
</file>