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bookViews>
  <sheets>
    <sheet name="様式第１１号（西部）" sheetId="6" r:id="rId1"/>
  </sheets>
  <externalReferences>
    <externalReference r:id="rId2"/>
  </externalReferences>
  <definedNames>
    <definedName name="推計パターン名">'[1]1_推計値サマリ'!$S$5</definedName>
    <definedName name="保険者番号">'[1]1_推計値サマリ'!$S$4</definedName>
    <definedName name="保険者名">'[1]1_推計値サマリ'!$S$3</definedName>
    <definedName name="_xlnm.Print_Area" localSheetId="0">'様式第１１号（西部）'!$A$1:$O$45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<sst xmlns="http://schemas.openxmlformats.org/spreadsheetml/2006/main" xmlns:r="http://schemas.openxmlformats.org/officeDocument/2006/relationships" count="51" uniqueCount="51">
  <si>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ＰＣリース代</t>
    <rPh sb="5" eb="6">
      <t>だい</t>
    </rPh>
    <phoneticPr fontId="3" type="Hiragana"/>
  </si>
  <si>
    <t>電話回線費</t>
    <rPh sb="0" eb="2">
      <t>でんわ</t>
    </rPh>
    <rPh sb="2" eb="4">
      <t>かいせん</t>
    </rPh>
    <rPh sb="4" eb="5">
      <t>ひ</t>
    </rPh>
    <phoneticPr fontId="3" type="Hiragana"/>
  </si>
  <si>
    <t>サーバーリース代</t>
    <rPh sb="7" eb="8">
      <t>だい</t>
    </rPh>
    <phoneticPr fontId="3" type="Hiragana"/>
  </si>
  <si>
    <t>2層生活支援コーディネーター</t>
    <rPh sb="1" eb="2">
      <t>そう</t>
    </rPh>
    <rPh sb="2" eb="4">
      <t>せいかつ</t>
    </rPh>
    <rPh sb="4" eb="6">
      <t>しえん</t>
    </rPh>
    <phoneticPr fontId="3" type="Hiragana"/>
  </si>
  <si>
    <t>車両リース代</t>
    <rPh sb="0" eb="2">
      <t>しゃりょう</t>
    </rPh>
    <rPh sb="5" eb="6">
      <t>だい</t>
    </rPh>
    <phoneticPr fontId="3" type="Hiragana"/>
  </si>
  <si>
    <t>造作・配線工事委託費</t>
    <rPh sb="0" eb="2">
      <t>ぞうさ</t>
    </rPh>
    <rPh sb="3" eb="5">
      <t>はいせん</t>
    </rPh>
    <rPh sb="5" eb="7">
      <t>こうじ</t>
    </rPh>
    <rPh sb="7" eb="10">
      <t>いたくひ</t>
    </rPh>
    <phoneticPr fontId="3" type="Hiragana"/>
  </si>
  <si>
    <t>○地域包括支援センター運営に関する事項（経費積算表）【西部圏域】</t>
    <rPh sb="27" eb="28">
      <t>にし</t>
    </rPh>
    <rPh sb="28" eb="29">
      <t>ぶ</t>
    </rPh>
    <rPh sb="29" eb="31">
      <t>けんいき</t>
    </rPh>
    <phoneticPr fontId="3" type="Hiragana"/>
  </si>
  <si>
    <t>燃料代</t>
    <rPh sb="0" eb="3">
      <t>ねんりょうだい</t>
    </rPh>
    <phoneticPr fontId="3" type="Hiragana"/>
  </si>
  <si>
    <t>法人名</t>
    <rPh sb="0" eb="2">
      <t>ほうじん</t>
    </rPh>
    <rPh sb="2" eb="3">
      <t>めい</t>
    </rPh>
    <phoneticPr fontId="3" type="Hiragana"/>
  </si>
  <si>
    <t>什器備品消耗品</t>
    <rPh sb="0" eb="2">
      <t>じゅうき</t>
    </rPh>
    <rPh sb="2" eb="4">
      <t>びひん</t>
    </rPh>
    <rPh sb="4" eb="7">
      <t>しょうもうひん</t>
    </rPh>
    <phoneticPr fontId="3" type="Hiragana"/>
  </si>
  <si>
    <t>人件費</t>
    <rPh sb="0" eb="3">
      <t>じんけんひ</t>
    </rPh>
    <phoneticPr fontId="3" type="Hiragana"/>
  </si>
  <si>
    <t>単価</t>
    <rPh sb="0" eb="2">
      <t>たんか</t>
    </rPh>
    <phoneticPr fontId="3" type="Hiragana"/>
  </si>
  <si>
    <t>賃料(事務室借り上げ経費)</t>
    <rPh sb="0" eb="2">
      <t>ちんりょう</t>
    </rPh>
    <rPh sb="3" eb="6">
      <t>じむしつ</t>
    </rPh>
    <rPh sb="6" eb="7">
      <t>か</t>
    </rPh>
    <rPh sb="8" eb="9">
      <t>あ</t>
    </rPh>
    <rPh sb="10" eb="12">
      <t>けいひ</t>
    </rPh>
    <phoneticPr fontId="3" type="Hiragana"/>
  </si>
  <si>
    <t>建物維持管理</t>
    <rPh sb="0" eb="2">
      <t>たてもの</t>
    </rPh>
    <rPh sb="2" eb="4">
      <t>いじ</t>
    </rPh>
    <rPh sb="4" eb="6">
      <t>かんり</t>
    </rPh>
    <phoneticPr fontId="3" type="Hiragana"/>
  </si>
  <si>
    <t>消耗品費</t>
    <rPh sb="0" eb="3">
      <t>しょうもうひん</t>
    </rPh>
    <rPh sb="3" eb="4">
      <t>ひ</t>
    </rPh>
    <phoneticPr fontId="3" type="Hiragana"/>
  </si>
  <si>
    <t>合計</t>
    <rPh sb="0" eb="2">
      <t>ごうけい</t>
    </rPh>
    <phoneticPr fontId="3" type="Hiragana"/>
  </si>
  <si>
    <t>初年度経費</t>
    <rPh sb="0" eb="3">
      <t>しょねんど</t>
    </rPh>
    <rPh sb="3" eb="5">
      <t>けいひ</t>
    </rPh>
    <phoneticPr fontId="3" type="Hiragana"/>
  </si>
  <si>
    <t>３職種</t>
    <rPh sb="1" eb="3">
      <t>しょくしゅ</t>
    </rPh>
    <phoneticPr fontId="3" type="Hiragana"/>
  </si>
  <si>
    <t>広告・宣伝費</t>
    <rPh sb="0" eb="2">
      <t>こうこく</t>
    </rPh>
    <rPh sb="3" eb="6">
      <t>せんでんひ</t>
    </rPh>
    <phoneticPr fontId="3" type="Hiragana"/>
  </si>
  <si>
    <t>駐車場賃料</t>
    <rPh sb="0" eb="3">
      <t>ちゅうしゃじょう</t>
    </rPh>
    <rPh sb="3" eb="5">
      <t>ちんりょう</t>
    </rPh>
    <phoneticPr fontId="3" type="Hiragana"/>
  </si>
  <si>
    <t>＝</t>
  </si>
  <si>
    <t>福利厚生費</t>
    <rPh sb="0" eb="2">
      <t>ふくり</t>
    </rPh>
    <rPh sb="2" eb="5">
      <t>こうせいひ</t>
    </rPh>
    <phoneticPr fontId="3" type="Hiragana"/>
  </si>
  <si>
    <t>※２　上記の他、介護予防ケアプラン収入及び指定介護予防事業所としての人員体制等に係る経費見積書を
　　 提示すること。</t>
    <rPh sb="3" eb="5">
      <t>じょうき</t>
    </rPh>
    <rPh sb="6" eb="7">
      <t>た</t>
    </rPh>
    <rPh sb="8" eb="10">
      <t>かいご</t>
    </rPh>
    <rPh sb="10" eb="12">
      <t>よぼう</t>
    </rPh>
    <rPh sb="17" eb="19">
      <t>しゅうにゅう</t>
    </rPh>
    <rPh sb="19" eb="20">
      <t>およ</t>
    </rPh>
    <rPh sb="21" eb="23">
      <t>してい</t>
    </rPh>
    <rPh sb="23" eb="25">
      <t>かいご</t>
    </rPh>
    <rPh sb="25" eb="27">
      <t>よぼう</t>
    </rPh>
    <rPh sb="27" eb="30">
      <t>じぎょうしょ</t>
    </rPh>
    <rPh sb="34" eb="36">
      <t>じんいん</t>
    </rPh>
    <rPh sb="36" eb="38">
      <t>たいせい</t>
    </rPh>
    <rPh sb="38" eb="39">
      <t>とう</t>
    </rPh>
    <rPh sb="40" eb="41">
      <t>かか</t>
    </rPh>
    <rPh sb="42" eb="44">
      <t>けいひ</t>
    </rPh>
    <rPh sb="44" eb="47">
      <t>みつもりしょ</t>
    </rPh>
    <rPh sb="52" eb="54">
      <t>ていじ</t>
    </rPh>
    <phoneticPr fontId="3" type="Hiragana"/>
  </si>
  <si>
    <t>旅費交通費</t>
    <rPh sb="0" eb="2">
      <t>りょひ</t>
    </rPh>
    <rPh sb="2" eb="5">
      <t>こうつうひ</t>
    </rPh>
    <phoneticPr fontId="3" type="Hiragana"/>
  </si>
  <si>
    <t>規模</t>
    <rPh sb="0" eb="2">
      <t>きぼ</t>
    </rPh>
    <phoneticPr fontId="3" type="Hiragana"/>
  </si>
  <si>
    <t>光熱水道費</t>
    <rPh sb="0" eb="2">
      <t>こうねつ</t>
    </rPh>
    <rPh sb="2" eb="5">
      <t>すいどうひ</t>
    </rPh>
    <phoneticPr fontId="3" type="Hiragana"/>
  </si>
  <si>
    <t>情報通信費</t>
    <rPh sb="0" eb="2">
      <t>じょうほう</t>
    </rPh>
    <rPh sb="2" eb="5">
      <t>つうしんひ</t>
    </rPh>
    <phoneticPr fontId="3" type="Hiragana"/>
  </si>
  <si>
    <t>事務用機器類</t>
    <rPh sb="0" eb="3">
      <t>じむよう</t>
    </rPh>
    <rPh sb="3" eb="6">
      <t>ききるい</t>
    </rPh>
    <phoneticPr fontId="3" type="Hiragana"/>
  </si>
  <si>
    <t>センター運営管理</t>
    <rPh sb="4" eb="6">
      <t>うんえい</t>
    </rPh>
    <rPh sb="6" eb="8">
      <t>かんり</t>
    </rPh>
    <phoneticPr fontId="3" type="Hiragana"/>
  </si>
  <si>
    <t>印刷製本費</t>
    <rPh sb="0" eb="2">
      <t>いんさつ</t>
    </rPh>
    <rPh sb="2" eb="4">
      <t>せいほん</t>
    </rPh>
    <rPh sb="4" eb="5">
      <t>ひ</t>
    </rPh>
    <phoneticPr fontId="3" type="Hiragana"/>
  </si>
  <si>
    <t>案内看板</t>
    <rPh sb="0" eb="2">
      <t>あんない</t>
    </rPh>
    <rPh sb="2" eb="4">
      <t>かんばん</t>
    </rPh>
    <phoneticPr fontId="3" type="Hiragana"/>
  </si>
  <si>
    <t>事務用備品費</t>
    <rPh sb="0" eb="3">
      <t>じむよう</t>
    </rPh>
    <rPh sb="3" eb="5">
      <t>びひん</t>
    </rPh>
    <rPh sb="5" eb="6">
      <t>ひ</t>
    </rPh>
    <phoneticPr fontId="3" type="Hiragana"/>
  </si>
  <si>
    <t>諸経費</t>
    <rPh sb="0" eb="3">
      <t>しょけいひ</t>
    </rPh>
    <phoneticPr fontId="3" type="Hiragana"/>
  </si>
  <si>
    <t>ネットワーク運用保守経費</t>
    <rPh sb="6" eb="8">
      <t>うんよう</t>
    </rPh>
    <rPh sb="8" eb="10">
      <t>ほしゅ</t>
    </rPh>
    <rPh sb="10" eb="12">
      <t>けいひ</t>
    </rPh>
    <phoneticPr fontId="3" type="Hiragana"/>
  </si>
  <si>
    <t>セキュリティ対策費</t>
    <rPh sb="6" eb="9">
      <t>たいさくひ</t>
    </rPh>
    <phoneticPr fontId="3" type="Hiragana"/>
  </si>
  <si>
    <t>×</t>
  </si>
  <si>
    <t>小計</t>
    <rPh sb="0" eb="2">
      <t>しょうけい</t>
    </rPh>
    <phoneticPr fontId="3" type="Hiragana"/>
  </si>
  <si>
    <t>事務員</t>
    <rPh sb="0" eb="3">
      <t>じむいん</t>
    </rPh>
    <phoneticPr fontId="3" type="Hiragana"/>
  </si>
  <si>
    <t>認知症初期集中支援事業</t>
    <rPh sb="0" eb="3">
      <t>にんちしょう</t>
    </rPh>
    <rPh sb="3" eb="5">
      <t>しょき</t>
    </rPh>
    <rPh sb="5" eb="7">
      <t>しゅうちゅう</t>
    </rPh>
    <rPh sb="7" eb="9">
      <t>しえん</t>
    </rPh>
    <rPh sb="9" eb="11">
      <t>じぎょう</t>
    </rPh>
    <phoneticPr fontId="3" type="Hiragana"/>
  </si>
  <si>
    <t>支出科目</t>
    <rPh sb="0" eb="2">
      <t>ししゅつ</t>
    </rPh>
    <rPh sb="2" eb="4">
      <t>かもく</t>
    </rPh>
    <phoneticPr fontId="3" type="Hiragana"/>
  </si>
  <si>
    <t>1年目</t>
    <rPh sb="1" eb="3">
      <t>ねんめ</t>
    </rPh>
    <phoneticPr fontId="3" type="Hiragana"/>
  </si>
  <si>
    <t>2年目</t>
    <rPh sb="1" eb="3">
      <t>ねんめ</t>
    </rPh>
    <phoneticPr fontId="3" type="Hiragana"/>
  </si>
  <si>
    <t>3年目</t>
    <rPh sb="1" eb="3">
      <t>ねんめ</t>
    </rPh>
    <phoneticPr fontId="3" type="Hiragana"/>
  </si>
  <si>
    <t>備考</t>
    <rPh sb="0" eb="2">
      <t>びこう</t>
    </rPh>
    <phoneticPr fontId="3" type="Hiragana"/>
  </si>
  <si>
    <t>-</t>
  </si>
  <si>
    <t>3カ年総額</t>
    <rPh sb="2" eb="3">
      <t>ねん</t>
    </rPh>
    <rPh sb="3" eb="5">
      <t>そうがく</t>
    </rPh>
    <phoneticPr fontId="3" type="Hiragana"/>
  </si>
  <si>
    <t>生活支援体制整備事業</t>
    <rPh sb="0" eb="2">
      <t>せいかつ</t>
    </rPh>
    <rPh sb="2" eb="4">
      <t>しえん</t>
    </rPh>
    <rPh sb="4" eb="6">
      <t>たいせい</t>
    </rPh>
    <rPh sb="6" eb="8">
      <t>せいび</t>
    </rPh>
    <rPh sb="8" eb="10">
      <t>じぎょう</t>
    </rPh>
    <phoneticPr fontId="3" type="Hiragana"/>
  </si>
  <si>
    <t>※１　各項目の内訳や、上記以外の費目がある場合は、別途セルを追加する等して構わない</t>
    <rPh sb="3" eb="6">
      <t>かくこうもく</t>
    </rPh>
    <rPh sb="7" eb="9">
      <t>うちわけ</t>
    </rPh>
    <rPh sb="11" eb="13">
      <t>じょうき</t>
    </rPh>
    <rPh sb="13" eb="15">
      <t>いがい</t>
    </rPh>
    <rPh sb="16" eb="18">
      <t>ひもく</t>
    </rPh>
    <rPh sb="21" eb="23">
      <t>ばあい</t>
    </rPh>
    <rPh sb="25" eb="27">
      <t>べっと</t>
    </rPh>
    <rPh sb="30" eb="32">
      <t>ついか</t>
    </rPh>
    <rPh sb="34" eb="35">
      <t>とう</t>
    </rPh>
    <rPh sb="37" eb="38">
      <t>かま</t>
    </rPh>
    <phoneticPr fontId="3" type="Hiragana"/>
  </si>
  <si>
    <t>認知症初期集中支援チーム員</t>
    <rPh sb="0" eb="3">
      <t>にんちしょう</t>
    </rPh>
    <rPh sb="3" eb="5">
      <t>しょき</t>
    </rPh>
    <rPh sb="5" eb="7">
      <t>しゅうちゅう</t>
    </rPh>
    <rPh sb="7" eb="9">
      <t>しえん</t>
    </rPh>
    <rPh sb="12" eb="13">
      <t>いん</t>
    </rPh>
    <phoneticPr fontId="3" type="Hiragana"/>
  </si>
  <si>
    <t>様式第１１号</t>
    <rPh sb="0" eb="2">
      <t>ようしき</t>
    </rPh>
    <rPh sb="2" eb="3">
      <t>だい</t>
    </rPh>
    <rPh sb="5" eb="6">
      <t>ごう</t>
    </rPh>
    <phoneticPr fontId="3" type="Hiragana"/>
  </si>
  <si>
    <t>収入科目・市委託料</t>
    <rPh sb="0" eb="2">
      <t>しゅうにゅう</t>
    </rPh>
    <rPh sb="2" eb="4">
      <t>かもく</t>
    </rPh>
    <rPh sb="5" eb="8">
      <t>しいたく</t>
    </rPh>
    <rPh sb="8" eb="9">
      <t>りょう</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</si>
</sst>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quot;△ &quot;#,##0"/>
    <numFmt numFmtId="177" formatCode="#,##0;[Red]#,##0"/>
    <numFmt numFmtId="176" formatCode="#,##0_ "/>
  </numFmts>
  <fonts count="6">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MS 明朝"/>
    </font>
    <font>
      <sz val="12"/>
      <color theme="1"/>
      <name val="ＭＳ Ｐゴシック"/>
      <family val="3"/>
      <scheme val="minor"/>
    </font>
    <font>
      <sz val="14"/>
      <color theme="1"/>
      <name val="ＭＳ Ｐゴシック"/>
      <family val="3"/>
      <scheme val="minor"/>
    </font>
  </fonts>
  <fills count="7">
    <fill>
      <patternFill patternType="none"/>
    </fill>
    <fill>
      <patternFill patternType="gray125"/>
    </fill>
    <fill>
      <patternFill patternType="solid">
        <fgColor theme="8" tint="0.8"/>
        <bgColor indexed="64"/>
      </patternFill>
    </fill>
    <fill>
      <patternFill patternType="solid">
        <fgColor theme="4" tint="0.8"/>
        <bgColor indexed="64"/>
      </patternFill>
    </fill>
    <fill>
      <patternFill patternType="solid">
        <fgColor rgb="FFFFFFBE"/>
        <bgColor indexed="64"/>
      </patternFill>
    </fill>
    <fill>
      <patternFill patternType="solid">
        <fgColor theme="0" tint="-0.14000000000000001"/>
        <bgColor indexed="64"/>
      </patternFill>
    </fill>
    <fill>
      <patternFill patternType="solid">
        <fgColor rgb="FFFFE9FF"/>
        <bgColor indexed="64"/>
      </patternFill>
    </fill>
  </fills>
  <borders count="40">
    <border>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 fillId="0" borderId="0">
      <alignment vertical="center"/>
    </xf>
  </cellStyleXfs>
  <cellXfs count="112">
    <xf numFmtId="0" fontId="0" fillId="0" borderId="0" xfId="0"/>
    <xf numFmtId="0" fontId="4" fillId="0" borderId="0" xfId="0" applyFont="1" applyAlignment="1">
      <alignment vertical="center"/>
    </xf>
    <xf numFmtId="0" fontId="5" fillId="0" borderId="0" xfId="0" applyFont="1" applyBorder="1" applyAlignment="1">
      <alignment vertical="center"/>
    </xf>
    <xf numFmtId="0" fontId="4" fillId="0" borderId="1" xfId="0" applyFont="1" applyBorder="1" applyAlignment="1">
      <alignment horizontal="left" vertical="center"/>
    </xf>
    <xf numFmtId="0" fontId="4" fillId="0" borderId="2" xfId="0" applyFont="1" applyBorder="1"/>
    <xf numFmtId="0" fontId="4" fillId="0" borderId="3" xfId="0" applyFont="1" applyBorder="1"/>
    <xf numFmtId="0" fontId="4" fillId="0" borderId="4" xfId="0" applyFont="1" applyBorder="1" applyAlignment="1"/>
    <xf numFmtId="0" fontId="4" fillId="0" borderId="5" xfId="0" applyFont="1" applyBorder="1" applyAlignment="1"/>
    <xf numFmtId="0" fontId="4" fillId="0" borderId="0" xfId="0" applyFont="1"/>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0" xfId="0" applyFont="1" applyAlignment="1">
      <alignment vertical="center"/>
    </xf>
    <xf numFmtId="0" fontId="4" fillId="2" borderId="10" xfId="0" applyFont="1" applyFill="1" applyBorder="1"/>
    <xf numFmtId="0" fontId="4" fillId="0" borderId="11" xfId="0" applyFont="1" applyBorder="1" applyAlignment="1"/>
    <xf numFmtId="0" fontId="4" fillId="0" borderId="2" xfId="0" applyFont="1" applyBorder="1" applyAlignment="1"/>
    <xf numFmtId="0" fontId="4" fillId="0" borderId="3" xfId="0" applyFont="1" applyBorder="1" applyAlignment="1"/>
    <xf numFmtId="0" fontId="4" fillId="0" borderId="1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12" xfId="0" applyFont="1" applyBorder="1"/>
    <xf numFmtId="0" fontId="4" fillId="0" borderId="4" xfId="0" applyFont="1" applyBorder="1"/>
    <xf numFmtId="0" fontId="4" fillId="0" borderId="5" xfId="0" applyFont="1" applyBorder="1" applyAlignment="1">
      <alignment horizontal="center"/>
    </xf>
    <xf numFmtId="0" fontId="4" fillId="0" borderId="6" xfId="0" applyFont="1" applyBorder="1" applyAlignment="1">
      <alignment horizontal="left"/>
    </xf>
    <xf numFmtId="0" fontId="4" fillId="0" borderId="0" xfId="0" applyFont="1" applyBorder="1" applyAlignment="1">
      <alignment horizontal="left" vertical="top"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2" borderId="16" xfId="0" applyFont="1" applyFill="1" applyBorder="1"/>
    <xf numFmtId="0" fontId="4" fillId="0" borderId="17" xfId="0" applyFont="1" applyBorder="1"/>
    <xf numFmtId="0" fontId="4" fillId="0" borderId="18" xfId="0" applyFont="1" applyBorder="1"/>
    <xf numFmtId="0" fontId="4" fillId="0" borderId="19" xfId="0" applyFont="1" applyBorder="1"/>
    <xf numFmtId="0" fontId="4" fillId="0" borderId="10" xfId="0" applyFont="1" applyBorder="1"/>
    <xf numFmtId="0" fontId="4" fillId="2" borderId="10" xfId="0" applyFont="1" applyFill="1" applyBorder="1" applyAlignment="1">
      <alignment shrinkToFit="1"/>
    </xf>
    <xf numFmtId="0" fontId="4" fillId="0" borderId="20" xfId="0" applyFont="1" applyBorder="1"/>
    <xf numFmtId="0" fontId="4" fillId="0" borderId="5" xfId="0" applyFont="1" applyBorder="1"/>
    <xf numFmtId="0" fontId="4" fillId="0" borderId="21" xfId="0" applyFont="1" applyBorder="1" applyAlignment="1">
      <alignment horizontal="center"/>
    </xf>
    <xf numFmtId="176" fontId="4" fillId="3" borderId="10" xfId="0" applyNumberFormat="1" applyFont="1" applyFill="1" applyBorder="1" applyAlignment="1">
      <alignment horizontal="right"/>
    </xf>
    <xf numFmtId="0" fontId="4" fillId="0" borderId="16" xfId="0" applyFont="1" applyBorder="1" applyAlignment="1">
      <alignment horizontal="center" vertical="center"/>
    </xf>
    <xf numFmtId="0" fontId="4" fillId="2" borderId="16" xfId="0" applyFont="1" applyFill="1" applyBorder="1" applyAlignment="1">
      <alignment horizontal="right"/>
    </xf>
    <xf numFmtId="177" fontId="4" fillId="0" borderId="17" xfId="0" applyNumberFormat="1" applyFont="1" applyFill="1" applyBorder="1" applyAlignment="1">
      <alignment horizontal="right" shrinkToFit="1"/>
    </xf>
    <xf numFmtId="177" fontId="4" fillId="0" borderId="18" xfId="0" applyNumberFormat="1" applyFont="1" applyFill="1" applyBorder="1" applyAlignment="1">
      <alignment horizontal="right" shrinkToFit="1"/>
    </xf>
    <xf numFmtId="177" fontId="4" fillId="0" borderId="19" xfId="0" applyNumberFormat="1" applyFont="1" applyFill="1" applyBorder="1" applyAlignment="1">
      <alignment horizontal="right" shrinkToFit="1"/>
    </xf>
    <xf numFmtId="176" fontId="4" fillId="0" borderId="17" xfId="0" applyNumberFormat="1" applyFont="1" applyFill="1" applyBorder="1"/>
    <xf numFmtId="176" fontId="4" fillId="0" borderId="18" xfId="0" applyNumberFormat="1" applyFont="1" applyFill="1" applyBorder="1"/>
    <xf numFmtId="176" fontId="4" fillId="0" borderId="19" xfId="0" applyNumberFormat="1" applyFont="1" applyFill="1" applyBorder="1"/>
    <xf numFmtId="176" fontId="4" fillId="0" borderId="16" xfId="0" applyNumberFormat="1" applyFont="1" applyFill="1" applyBorder="1" applyAlignment="1">
      <alignment horizontal="right"/>
    </xf>
    <xf numFmtId="176" fontId="4" fillId="0" borderId="21" xfId="0" applyNumberFormat="1" applyFont="1" applyFill="1" applyBorder="1"/>
    <xf numFmtId="0" fontId="4" fillId="0" borderId="0" xfId="0" applyFont="1" applyAlignment="1">
      <alignment horizontal="left"/>
    </xf>
    <xf numFmtId="176" fontId="4" fillId="3" borderId="16" xfId="0" applyNumberFormat="1" applyFont="1" applyFill="1" applyBorder="1" applyAlignment="1">
      <alignment horizontal="right"/>
    </xf>
    <xf numFmtId="49" fontId="4" fillId="0" borderId="17" xfId="0" applyNumberFormat="1"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center"/>
    </xf>
    <xf numFmtId="49" fontId="4" fillId="0" borderId="21" xfId="0" applyNumberFormat="1" applyFont="1" applyFill="1" applyBorder="1" applyAlignment="1">
      <alignment horizontal="center"/>
    </xf>
    <xf numFmtId="0" fontId="4" fillId="0" borderId="16" xfId="0" applyFont="1" applyBorder="1" applyAlignment="1">
      <alignment horizontal="center" vertical="center" wrapTex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176" fontId="4" fillId="0" borderId="26" xfId="0" applyNumberFormat="1" applyFont="1" applyFill="1" applyBorder="1" applyAlignment="1">
      <alignment horizontal="right"/>
    </xf>
    <xf numFmtId="0" fontId="0" fillId="0" borderId="21" xfId="0" applyBorder="1"/>
    <xf numFmtId="0" fontId="4" fillId="4" borderId="12" xfId="0" applyFont="1" applyFill="1" applyBorder="1" applyAlignment="1">
      <alignment horizontal="center" vertical="center"/>
    </xf>
    <xf numFmtId="178" fontId="4" fillId="4" borderId="27" xfId="0" applyNumberFormat="1" applyFont="1" applyFill="1" applyBorder="1"/>
    <xf numFmtId="178" fontId="4" fillId="4" borderId="28" xfId="0" applyNumberFormat="1" applyFont="1" applyFill="1" applyBorder="1"/>
    <xf numFmtId="178" fontId="4" fillId="4" borderId="29" xfId="0" applyNumberFormat="1" applyFont="1" applyFill="1" applyBorder="1"/>
    <xf numFmtId="178" fontId="4" fillId="3" borderId="30" xfId="0" applyNumberFormat="1" applyFont="1" applyFill="1" applyBorder="1"/>
    <xf numFmtId="3" fontId="4" fillId="2" borderId="12" xfId="0" applyNumberFormat="1" applyFont="1" applyFill="1" applyBorder="1"/>
    <xf numFmtId="3" fontId="4" fillId="4" borderId="31" xfId="0" applyNumberFormat="1" applyFont="1" applyFill="1" applyBorder="1" applyAlignment="1">
      <alignment shrinkToFit="1"/>
    </xf>
    <xf numFmtId="3" fontId="4" fillId="4" borderId="32" xfId="0" applyNumberFormat="1" applyFont="1" applyFill="1" applyBorder="1" applyAlignment="1">
      <alignment shrinkToFit="1"/>
    </xf>
    <xf numFmtId="3" fontId="4" fillId="4" borderId="33" xfId="0" applyNumberFormat="1" applyFont="1" applyFill="1" applyBorder="1" applyAlignment="1">
      <alignment shrinkToFit="1"/>
    </xf>
    <xf numFmtId="3" fontId="4" fillId="2" borderId="12" xfId="0" applyNumberFormat="1" applyFont="1" applyFill="1" applyBorder="1" applyAlignment="1">
      <alignment shrinkToFit="1"/>
    </xf>
    <xf numFmtId="3" fontId="4" fillId="4" borderId="12" xfId="0" applyNumberFormat="1" applyFont="1" applyFill="1" applyBorder="1" applyAlignment="1">
      <alignment shrinkToFit="1"/>
    </xf>
    <xf numFmtId="3" fontId="4" fillId="4" borderId="3" xfId="0" applyNumberFormat="1" applyFont="1" applyFill="1" applyBorder="1" applyAlignment="1">
      <alignment shrinkToFit="1"/>
    </xf>
    <xf numFmtId="3" fontId="4" fillId="3" borderId="30" xfId="0" applyNumberFormat="1" applyFont="1" applyFill="1" applyBorder="1" applyAlignment="1">
      <alignment shrinkToFit="1"/>
    </xf>
    <xf numFmtId="0" fontId="4" fillId="5" borderId="16" xfId="0" applyFont="1" applyFill="1" applyBorder="1" applyAlignment="1">
      <alignment horizontal="center" vertical="center"/>
    </xf>
    <xf numFmtId="178" fontId="4" fillId="5" borderId="27" xfId="0" applyNumberFormat="1" applyFont="1" applyFill="1" applyBorder="1"/>
    <xf numFmtId="178" fontId="4" fillId="5" borderId="28" xfId="0" applyNumberFormat="1" applyFont="1" applyFill="1" applyBorder="1"/>
    <xf numFmtId="178" fontId="4" fillId="5" borderId="34" xfId="0" applyNumberFormat="1" applyFont="1" applyFill="1" applyBorder="1"/>
    <xf numFmtId="0" fontId="4" fillId="3" borderId="21" xfId="0" applyFont="1" applyFill="1" applyBorder="1"/>
    <xf numFmtId="3" fontId="4" fillId="2" borderId="16" xfId="0" applyNumberFormat="1" applyFont="1" applyFill="1" applyBorder="1"/>
    <xf numFmtId="3" fontId="4" fillId="0" borderId="17" xfId="0" applyNumberFormat="1" applyFont="1" applyFill="1" applyBorder="1" applyAlignment="1">
      <alignment shrinkToFit="1"/>
    </xf>
    <xf numFmtId="3" fontId="4" fillId="0" borderId="18" xfId="0" applyNumberFormat="1" applyFont="1" applyFill="1" applyBorder="1" applyAlignment="1">
      <alignment horizontal="right" shrinkToFit="1"/>
    </xf>
    <xf numFmtId="3" fontId="4" fillId="0" borderId="18" xfId="0" applyNumberFormat="1" applyFont="1" applyFill="1" applyBorder="1" applyAlignment="1">
      <alignment shrinkToFit="1"/>
    </xf>
    <xf numFmtId="3" fontId="4" fillId="0" borderId="19" xfId="0" applyNumberFormat="1" applyFont="1" applyFill="1" applyBorder="1" applyAlignment="1">
      <alignment shrinkToFit="1"/>
    </xf>
    <xf numFmtId="3" fontId="4" fillId="2" borderId="16" xfId="0" applyNumberFormat="1" applyFont="1" applyFill="1" applyBorder="1" applyAlignment="1">
      <alignment shrinkToFit="1"/>
    </xf>
    <xf numFmtId="3" fontId="4" fillId="0" borderId="19" xfId="0" applyNumberFormat="1" applyFont="1" applyFill="1" applyBorder="1" applyAlignment="1">
      <alignment horizontal="right" shrinkToFit="1"/>
    </xf>
    <xf numFmtId="3" fontId="4" fillId="0" borderId="17" xfId="0" applyNumberFormat="1" applyFont="1" applyFill="1" applyBorder="1" applyAlignment="1">
      <alignment horizontal="right" shrinkToFit="1"/>
    </xf>
    <xf numFmtId="3" fontId="4" fillId="2" borderId="16" xfId="0" applyNumberFormat="1" applyFont="1" applyFill="1" applyBorder="1" applyAlignment="1">
      <alignment horizontal="right" shrinkToFit="1"/>
    </xf>
    <xf numFmtId="3" fontId="4" fillId="5" borderId="16" xfId="0" applyNumberFormat="1" applyFont="1" applyFill="1" applyBorder="1" applyAlignment="1">
      <alignment shrinkToFit="1"/>
    </xf>
    <xf numFmtId="3" fontId="4" fillId="5" borderId="17" xfId="0" applyNumberFormat="1" applyFont="1" applyFill="1" applyBorder="1" applyAlignment="1">
      <alignment horizontal="right" shrinkToFit="1"/>
    </xf>
    <xf numFmtId="3" fontId="4" fillId="5" borderId="21" xfId="0" applyNumberFormat="1" applyFont="1" applyFill="1" applyBorder="1" applyAlignment="1">
      <alignment horizontal="right" shrinkToFit="1"/>
    </xf>
    <xf numFmtId="3" fontId="4" fillId="3" borderId="16" xfId="0" applyNumberFormat="1" applyFont="1" applyFill="1" applyBorder="1" applyAlignment="1">
      <alignment shrinkToFit="1"/>
    </xf>
    <xf numFmtId="3" fontId="4" fillId="2" borderId="12" xfId="0" applyNumberFormat="1" applyFont="1" applyFill="1" applyBorder="1" applyAlignment="1">
      <alignment horizontal="right" shrinkToFit="1"/>
    </xf>
    <xf numFmtId="3" fontId="4" fillId="5" borderId="31" xfId="0" applyNumberFormat="1" applyFont="1" applyFill="1" applyBorder="1" applyAlignment="1">
      <alignment horizontal="right" shrinkToFit="1"/>
    </xf>
    <xf numFmtId="3" fontId="4" fillId="5" borderId="3" xfId="0" applyNumberFormat="1" applyFont="1" applyFill="1" applyBorder="1" applyAlignment="1">
      <alignment horizontal="right" shrinkToFit="1"/>
    </xf>
    <xf numFmtId="0" fontId="5" fillId="0" borderId="21" xfId="0" applyFont="1" applyBorder="1" applyAlignment="1">
      <alignment vertical="center"/>
    </xf>
    <xf numFmtId="0" fontId="4" fillId="0" borderId="30"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0" fillId="0" borderId="27" xfId="0" applyBorder="1"/>
    <xf numFmtId="0" fontId="0" fillId="0" borderId="28" xfId="0" applyBorder="1"/>
    <xf numFmtId="0" fontId="0" fillId="0" borderId="34" xfId="0" applyBorder="1"/>
    <xf numFmtId="0" fontId="4" fillId="2" borderId="26" xfId="0" applyFont="1" applyFill="1" applyBorder="1"/>
    <xf numFmtId="0" fontId="4" fillId="0" borderId="35" xfId="0" applyFont="1" applyBorder="1" applyAlignment="1">
      <alignment shrinkToFit="1"/>
    </xf>
    <xf numFmtId="0" fontId="4" fillId="0" borderId="36" xfId="0" applyFont="1" applyBorder="1" applyAlignment="1">
      <alignment shrinkToFit="1"/>
    </xf>
    <xf numFmtId="0" fontId="4" fillId="0" borderId="37" xfId="0" applyFont="1" applyBorder="1" applyAlignment="1">
      <alignment shrinkToFit="1"/>
    </xf>
    <xf numFmtId="0" fontId="4" fillId="2" borderId="26" xfId="0" applyFont="1" applyFill="1" applyBorder="1" applyAlignment="1">
      <alignment shrinkToFit="1"/>
    </xf>
    <xf numFmtId="0" fontId="4" fillId="0" borderId="12" xfId="0" applyFont="1" applyBorder="1" applyAlignment="1">
      <alignment shrinkToFit="1"/>
    </xf>
    <xf numFmtId="0" fontId="4" fillId="0" borderId="38" xfId="0" applyFont="1" applyBorder="1" applyAlignment="1">
      <alignment shrinkToFit="1"/>
    </xf>
    <xf numFmtId="0" fontId="4" fillId="0" borderId="38" xfId="0" applyFont="1" applyFill="1" applyBorder="1"/>
    <xf numFmtId="3" fontId="4" fillId="6" borderId="39" xfId="0" applyNumberFormat="1" applyFont="1" applyFill="1" applyBorder="1" applyAlignment="1">
      <alignment vertical="center"/>
    </xf>
  </cellXfs>
  <cellStyles count="3">
    <cellStyle name="標準" xfId="0" builtinId="0"/>
    <cellStyle name="標準 2" xfId="1"/>
    <cellStyle name="標準_将来推計総括表(３月１日提出)" xfId="2"/>
  </cellStyles>
  <tableStyles count="0" defaultTableStyle="TableStyleMedium2" defaultPivotStyle="PivotStyleMedium9"/>
  <colors>
    <mruColors>
      <color rgb="FFFFE9FF"/>
      <color rgb="FF0000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23558;&#26469;&#25512;&#35336;&#32207;&#25324;&#34920;(&#65299;&#26376;&#65297;&#26085;&#25552;&#20986;).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1_推計値サマリ"/>
      <sheetName val="2_サービス別給付費"/>
      <sheetName val="3_地域支援事業費"/>
      <sheetName val="4_施策反映の解説"/>
      <sheetName val="5_保険料推計"/>
      <sheetName val="(参考)保険料の推計に要する係数"/>
    </sheetNames>
    <sheetDataSet>
      <sheetData sheetId="0">
        <row r="3">
          <cell r="S3" t="str">
            <v>あきる野市</v>
          </cell>
        </row>
        <row r="4">
          <cell r="S4" t="str">
            <v>13228</v>
          </cell>
        </row>
        <row r="5">
          <cell r="S5" t="str">
            <v>サービス見込み量調査（３/１提出）</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9FF"/>
  </sheetPr>
  <dimension ref="B1:N45"/>
  <sheetViews>
    <sheetView tabSelected="1" view="pageBreakPreview" topLeftCell="B1" zoomScale="85" zoomScaleSheetLayoutView="85" workbookViewId="0">
      <selection activeCell="E12" sqref="E12"/>
    </sheetView>
  </sheetViews>
  <sheetFormatPr defaultRowHeight="13.5"/>
  <cols>
    <col min="1" max="1" width="9.140625" hidden="1" customWidth="1"/>
    <col min="2" max="3" width="2.85546875" customWidth="1"/>
    <col min="4" max="4" width="39.28515625" customWidth="1"/>
    <col min="5" max="5" width="11.42578125" customWidth="1"/>
    <col min="6" max="6" width="3.42578125" customWidth="1"/>
    <col min="7" max="7" width="7.7109375" customWidth="1"/>
    <col min="8" max="8" width="3.42578125" customWidth="1"/>
    <col min="9" max="9" width="17.7109375" customWidth="1"/>
    <col min="10" max="10" width="7.28515625" customWidth="1"/>
    <col min="11" max="11" width="17.7109375" customWidth="1"/>
    <col min="12" max="12" width="7.28515625" customWidth="1"/>
    <col min="13" max="13" width="17.7109375" customWidth="1"/>
    <col min="14" max="14" width="38.42578125" customWidth="1"/>
    <col min="15" max="15" width="0.7109375" customWidth="1"/>
  </cols>
  <sheetData>
    <row r="1" spans="2:14" ht="21.75" customHeight="1">
      <c r="B1" s="1" t="s">
        <v>49</v>
      </c>
    </row>
    <row r="2" spans="2:14" ht="21.75" customHeight="1">
      <c r="B2" s="2" t="s">
        <v>6</v>
      </c>
      <c r="C2" s="2"/>
      <c r="D2" s="2"/>
      <c r="E2" s="2"/>
      <c r="F2" s="2"/>
      <c r="G2" s="2"/>
      <c r="H2" s="2"/>
      <c r="I2" s="2"/>
      <c r="J2" s="2"/>
      <c r="K2" s="2"/>
      <c r="L2" s="2"/>
      <c r="M2" s="96" t="s">
        <v>8</v>
      </c>
      <c r="N2" s="96"/>
    </row>
    <row r="3" spans="2:14" ht="5.25" customHeight="1">
      <c r="I3" s="61"/>
      <c r="J3" s="61"/>
      <c r="K3" s="61"/>
      <c r="L3" s="61"/>
      <c r="M3" s="61"/>
    </row>
    <row r="4" spans="2:14" ht="23.25" customHeight="1">
      <c r="B4" s="3" t="s">
        <v>50</v>
      </c>
      <c r="C4" s="9"/>
      <c r="D4" s="9"/>
      <c r="E4" s="9"/>
      <c r="F4" s="9"/>
      <c r="G4" s="9"/>
      <c r="H4" s="56"/>
      <c r="I4" s="62" t="s">
        <v>40</v>
      </c>
      <c r="J4" s="75"/>
      <c r="K4" s="62" t="s">
        <v>41</v>
      </c>
      <c r="L4" s="75"/>
      <c r="M4" s="62" t="s">
        <v>42</v>
      </c>
      <c r="N4" s="99" t="s">
        <v>43</v>
      </c>
    </row>
    <row r="5" spans="2:14" ht="16.5" customHeight="1">
      <c r="B5" s="4"/>
      <c r="C5" s="10" t="s">
        <v>28</v>
      </c>
      <c r="D5" s="26"/>
      <c r="E5" s="26"/>
      <c r="F5" s="26"/>
      <c r="G5" s="26"/>
      <c r="H5" s="57"/>
      <c r="I5" s="63">
        <f>43810000-8800000</f>
        <v>35010000</v>
      </c>
      <c r="J5" s="76"/>
      <c r="K5" s="63">
        <f>41810000-8800000</f>
        <v>33010000</v>
      </c>
      <c r="L5" s="76"/>
      <c r="M5" s="63">
        <f>41810000-8800000</f>
        <v>33010000</v>
      </c>
      <c r="N5" s="100"/>
    </row>
    <row r="6" spans="2:14" ht="16.5" customHeight="1">
      <c r="B6" s="4"/>
      <c r="C6" s="11" t="s">
        <v>38</v>
      </c>
      <c r="D6" s="27"/>
      <c r="E6" s="27"/>
      <c r="F6" s="27"/>
      <c r="G6" s="27"/>
      <c r="H6" s="58"/>
      <c r="I6" s="64">
        <v>4800000</v>
      </c>
      <c r="J6" s="77"/>
      <c r="K6" s="64">
        <v>4800000</v>
      </c>
      <c r="L6" s="77"/>
      <c r="M6" s="64">
        <v>4800000</v>
      </c>
      <c r="N6" s="101"/>
    </row>
    <row r="7" spans="2:14" ht="16.5" customHeight="1">
      <c r="B7" s="5"/>
      <c r="C7" s="12" t="s">
        <v>46</v>
      </c>
      <c r="D7" s="28"/>
      <c r="E7" s="28"/>
      <c r="F7" s="28"/>
      <c r="G7" s="28"/>
      <c r="H7" s="59"/>
      <c r="I7" s="65">
        <v>4000000</v>
      </c>
      <c r="J7" s="78"/>
      <c r="K7" s="65">
        <v>4000000</v>
      </c>
      <c r="L7" s="78"/>
      <c r="M7" s="65">
        <v>4000000</v>
      </c>
      <c r="N7" s="102"/>
    </row>
    <row r="8" spans="2:14" ht="16.5" customHeight="1">
      <c r="C8" s="13"/>
      <c r="D8" s="13"/>
      <c r="E8" s="38" t="s">
        <v>15</v>
      </c>
      <c r="F8" s="50"/>
      <c r="G8" s="50"/>
      <c r="H8" s="50"/>
      <c r="I8" s="66">
        <f>SUM(I5:I7)</f>
        <v>43810000</v>
      </c>
      <c r="J8" s="79"/>
      <c r="K8" s="66">
        <f>SUM(K5:K7)</f>
        <v>41810000</v>
      </c>
      <c r="L8" s="79"/>
      <c r="M8" s="66">
        <f>SUM(M5:M7)</f>
        <v>41810000</v>
      </c>
    </row>
    <row r="9" spans="2:14" ht="9" customHeight="1">
      <c r="I9" s="61"/>
      <c r="J9" s="61"/>
      <c r="K9" s="61"/>
      <c r="L9" s="61"/>
      <c r="M9" s="61"/>
    </row>
    <row r="10" spans="2:14" ht="23.25" customHeight="1">
      <c r="B10" s="3" t="s">
        <v>39</v>
      </c>
      <c r="C10" s="9"/>
      <c r="D10" s="9"/>
      <c r="E10" s="39" t="s">
        <v>11</v>
      </c>
      <c r="F10" s="39"/>
      <c r="G10" s="55" t="s">
        <v>24</v>
      </c>
      <c r="H10" s="39"/>
      <c r="I10" s="62" t="s">
        <v>40</v>
      </c>
      <c r="J10" s="55" t="s">
        <v>24</v>
      </c>
      <c r="K10" s="62" t="s">
        <v>41</v>
      </c>
      <c r="L10" s="55" t="s">
        <v>24</v>
      </c>
      <c r="M10" s="62" t="s">
        <v>42</v>
      </c>
      <c r="N10" s="99" t="s">
        <v>43</v>
      </c>
    </row>
    <row r="11" spans="2:14" ht="16.5" customHeight="1">
      <c r="B11" s="6"/>
      <c r="C11" s="14" t="s">
        <v>10</v>
      </c>
      <c r="D11" s="29"/>
      <c r="E11" s="40" t="s">
        <v>36</v>
      </c>
      <c r="F11" s="40"/>
      <c r="G11" s="40"/>
      <c r="H11" s="40"/>
      <c r="I11" s="67">
        <f>SUM(I12:I17)</f>
        <v>0</v>
      </c>
      <c r="J11" s="80"/>
      <c r="K11" s="67">
        <f>SUM(K12:K17)</f>
        <v>0</v>
      </c>
      <c r="L11" s="80"/>
      <c r="M11" s="67">
        <f>SUM(M12:M17)</f>
        <v>0</v>
      </c>
      <c r="N11" s="103"/>
    </row>
    <row r="12" spans="2:14" ht="16.5" customHeight="1">
      <c r="B12" s="6"/>
      <c r="C12" s="15"/>
      <c r="D12" s="30" t="s">
        <v>17</v>
      </c>
      <c r="E12" s="41"/>
      <c r="F12" s="51" t="s">
        <v>35</v>
      </c>
      <c r="G12" s="51"/>
      <c r="H12" s="51" t="s">
        <v>20</v>
      </c>
      <c r="I12" s="68">
        <f t="shared" ref="I12:I17" si="0">E12*G12</f>
        <v>0</v>
      </c>
      <c r="J12" s="81"/>
      <c r="K12" s="68">
        <f t="shared" ref="K12:K17" si="1">E12*J12</f>
        <v>0</v>
      </c>
      <c r="L12" s="81"/>
      <c r="M12" s="68">
        <f t="shared" ref="M12:M17" si="2">E12*L12</f>
        <v>0</v>
      </c>
      <c r="N12" s="104"/>
    </row>
    <row r="13" spans="2:14" ht="16.5" customHeight="1">
      <c r="B13" s="6"/>
      <c r="C13" s="16"/>
      <c r="D13" s="30" t="s">
        <v>48</v>
      </c>
      <c r="E13" s="41"/>
      <c r="F13" s="51" t="s">
        <v>35</v>
      </c>
      <c r="G13" s="51"/>
      <c r="H13" s="51" t="s">
        <v>20</v>
      </c>
      <c r="I13" s="68">
        <f t="shared" si="0"/>
        <v>0</v>
      </c>
      <c r="J13" s="81"/>
      <c r="K13" s="68">
        <f t="shared" si="1"/>
        <v>0</v>
      </c>
      <c r="L13" s="81"/>
      <c r="M13" s="68">
        <f t="shared" si="2"/>
        <v>0</v>
      </c>
      <c r="N13" s="104"/>
    </row>
    <row r="14" spans="2:14" ht="16.5" customHeight="1">
      <c r="B14" s="6"/>
      <c r="C14" s="16"/>
      <c r="D14" s="30" t="s">
        <v>3</v>
      </c>
      <c r="E14" s="41"/>
      <c r="F14" s="51" t="s">
        <v>35</v>
      </c>
      <c r="G14" s="51"/>
      <c r="H14" s="51" t="s">
        <v>20</v>
      </c>
      <c r="I14" s="68">
        <f t="shared" si="0"/>
        <v>0</v>
      </c>
      <c r="J14" s="81"/>
      <c r="K14" s="68">
        <f t="shared" si="1"/>
        <v>0</v>
      </c>
      <c r="L14" s="81"/>
      <c r="M14" s="68">
        <f t="shared" si="2"/>
        <v>0</v>
      </c>
      <c r="N14" s="104"/>
    </row>
    <row r="15" spans="2:14" ht="16.5" customHeight="1">
      <c r="B15" s="6"/>
      <c r="C15" s="16"/>
      <c r="D15" s="31" t="s">
        <v>37</v>
      </c>
      <c r="E15" s="42"/>
      <c r="F15" s="52" t="s">
        <v>35</v>
      </c>
      <c r="G15" s="52"/>
      <c r="H15" s="52" t="s">
        <v>20</v>
      </c>
      <c r="I15" s="68">
        <f t="shared" si="0"/>
        <v>0</v>
      </c>
      <c r="J15" s="82"/>
      <c r="K15" s="69">
        <f t="shared" si="1"/>
        <v>0</v>
      </c>
      <c r="L15" s="82"/>
      <c r="M15" s="69">
        <f t="shared" si="2"/>
        <v>0</v>
      </c>
      <c r="N15" s="105"/>
    </row>
    <row r="16" spans="2:14" ht="16.5" customHeight="1">
      <c r="B16" s="6"/>
      <c r="C16" s="16"/>
      <c r="D16" s="31" t="s">
        <v>21</v>
      </c>
      <c r="E16" s="42"/>
      <c r="F16" s="52" t="s">
        <v>35</v>
      </c>
      <c r="G16" s="52"/>
      <c r="H16" s="52" t="s">
        <v>20</v>
      </c>
      <c r="I16" s="69">
        <f t="shared" si="0"/>
        <v>0</v>
      </c>
      <c r="J16" s="83"/>
      <c r="K16" s="69">
        <f t="shared" si="1"/>
        <v>0</v>
      </c>
      <c r="L16" s="83"/>
      <c r="M16" s="69">
        <f t="shared" si="2"/>
        <v>0</v>
      </c>
      <c r="N16" s="105"/>
    </row>
    <row r="17" spans="2:14" ht="16.5" customHeight="1">
      <c r="B17" s="6"/>
      <c r="C17" s="17"/>
      <c r="D17" s="32" t="s">
        <v>23</v>
      </c>
      <c r="E17" s="43"/>
      <c r="F17" s="53" t="s">
        <v>35</v>
      </c>
      <c r="G17" s="53"/>
      <c r="H17" s="53" t="s">
        <v>20</v>
      </c>
      <c r="I17" s="70">
        <f t="shared" si="0"/>
        <v>0</v>
      </c>
      <c r="J17" s="84"/>
      <c r="K17" s="70">
        <f t="shared" si="1"/>
        <v>0</v>
      </c>
      <c r="L17" s="84"/>
      <c r="M17" s="70">
        <f t="shared" si="2"/>
        <v>0</v>
      </c>
      <c r="N17" s="106"/>
    </row>
    <row r="18" spans="2:14" ht="16.5" customHeight="1">
      <c r="B18" s="6"/>
      <c r="C18" s="14" t="s">
        <v>13</v>
      </c>
      <c r="D18" s="29"/>
      <c r="E18" s="40" t="s">
        <v>36</v>
      </c>
      <c r="F18" s="40"/>
      <c r="G18" s="40"/>
      <c r="H18" s="40"/>
      <c r="I18" s="71">
        <f>SUM(I19:I23)</f>
        <v>0</v>
      </c>
      <c r="J18" s="85"/>
      <c r="K18" s="71">
        <f>SUM(K19:K23)</f>
        <v>0</v>
      </c>
      <c r="L18" s="85"/>
      <c r="M18" s="71">
        <f>SUM(M19:M23)</f>
        <v>0</v>
      </c>
      <c r="N18" s="107"/>
    </row>
    <row r="19" spans="2:14" ht="16.5" customHeight="1">
      <c r="B19" s="6"/>
      <c r="C19" s="18"/>
      <c r="D19" s="30" t="s">
        <v>12</v>
      </c>
      <c r="E19" s="44"/>
      <c r="F19" s="51" t="s">
        <v>35</v>
      </c>
      <c r="G19" s="51"/>
      <c r="H19" s="51" t="s">
        <v>20</v>
      </c>
      <c r="I19" s="68">
        <f>E19*G19</f>
        <v>0</v>
      </c>
      <c r="J19" s="81"/>
      <c r="K19" s="68">
        <f>E19*J19</f>
        <v>0</v>
      </c>
      <c r="L19" s="81"/>
      <c r="M19" s="68">
        <f>E19*L19</f>
        <v>0</v>
      </c>
      <c r="N19" s="104"/>
    </row>
    <row r="20" spans="2:14" ht="16.5" customHeight="1">
      <c r="B20" s="6"/>
      <c r="C20" s="19"/>
      <c r="D20" s="31" t="s">
        <v>19</v>
      </c>
      <c r="E20" s="45"/>
      <c r="F20" s="52" t="s">
        <v>35</v>
      </c>
      <c r="G20" s="52"/>
      <c r="H20" s="52" t="s">
        <v>20</v>
      </c>
      <c r="I20" s="69">
        <f>E20*G20</f>
        <v>0</v>
      </c>
      <c r="J20" s="83"/>
      <c r="K20" s="69">
        <f>E20*J20</f>
        <v>0</v>
      </c>
      <c r="L20" s="83"/>
      <c r="M20" s="69">
        <f>E20*L20</f>
        <v>0</v>
      </c>
      <c r="N20" s="105"/>
    </row>
    <row r="21" spans="2:14" ht="16.5" customHeight="1">
      <c r="B21" s="6"/>
      <c r="C21" s="19"/>
      <c r="D21" s="31" t="s">
        <v>25</v>
      </c>
      <c r="E21" s="45"/>
      <c r="F21" s="52" t="s">
        <v>35</v>
      </c>
      <c r="G21" s="52"/>
      <c r="H21" s="52" t="s">
        <v>20</v>
      </c>
      <c r="I21" s="69">
        <f>E21*G21</f>
        <v>0</v>
      </c>
      <c r="J21" s="83"/>
      <c r="K21" s="69">
        <f>E21*J21</f>
        <v>0</v>
      </c>
      <c r="L21" s="83"/>
      <c r="M21" s="69">
        <f>E21*L21</f>
        <v>0</v>
      </c>
      <c r="N21" s="105"/>
    </row>
    <row r="22" spans="2:14" ht="16.5" customHeight="1">
      <c r="B22" s="6"/>
      <c r="C22" s="19"/>
      <c r="D22" s="31" t="s">
        <v>4</v>
      </c>
      <c r="E22" s="45"/>
      <c r="F22" s="52" t="s">
        <v>35</v>
      </c>
      <c r="G22" s="52"/>
      <c r="H22" s="52" t="s">
        <v>20</v>
      </c>
      <c r="I22" s="69">
        <f>E22*G22</f>
        <v>0</v>
      </c>
      <c r="J22" s="82"/>
      <c r="K22" s="69">
        <f>E22*J22</f>
        <v>0</v>
      </c>
      <c r="L22" s="82"/>
      <c r="M22" s="69">
        <f>E22*L22</f>
        <v>0</v>
      </c>
      <c r="N22" s="105"/>
    </row>
    <row r="23" spans="2:14" ht="16.5" customHeight="1">
      <c r="B23" s="6"/>
      <c r="C23" s="20"/>
      <c r="D23" s="32" t="s">
        <v>7</v>
      </c>
      <c r="E23" s="46"/>
      <c r="F23" s="53" t="s">
        <v>35</v>
      </c>
      <c r="G23" s="53"/>
      <c r="H23" s="53" t="s">
        <v>20</v>
      </c>
      <c r="I23" s="70">
        <f>E23*G23</f>
        <v>0</v>
      </c>
      <c r="J23" s="86"/>
      <c r="K23" s="70">
        <f>E23*J23</f>
        <v>0</v>
      </c>
      <c r="L23" s="86"/>
      <c r="M23" s="70">
        <f>E23*L23</f>
        <v>0</v>
      </c>
      <c r="N23" s="106"/>
    </row>
    <row r="24" spans="2:14" ht="16.5" customHeight="1">
      <c r="B24" s="6"/>
      <c r="C24" s="14" t="s">
        <v>27</v>
      </c>
      <c r="D24" s="29"/>
      <c r="E24" s="40" t="s">
        <v>36</v>
      </c>
      <c r="F24" s="40"/>
      <c r="G24" s="40"/>
      <c r="H24" s="40"/>
      <c r="I24" s="71">
        <f>SUM(I25:I30)</f>
        <v>0</v>
      </c>
      <c r="J24" s="85"/>
      <c r="K24" s="71">
        <f>SUM(K25:K30)</f>
        <v>0</v>
      </c>
      <c r="L24" s="85"/>
      <c r="M24" s="71">
        <f>SUM(M25:M30)</f>
        <v>0</v>
      </c>
      <c r="N24" s="107"/>
    </row>
    <row r="25" spans="2:14" ht="16.5" customHeight="1">
      <c r="B25" s="6"/>
      <c r="C25" s="18"/>
      <c r="D25" s="30" t="s">
        <v>1</v>
      </c>
      <c r="E25" s="44"/>
      <c r="F25" s="51" t="s">
        <v>35</v>
      </c>
      <c r="G25" s="51"/>
      <c r="H25" s="51" t="s">
        <v>20</v>
      </c>
      <c r="I25" s="68">
        <f t="shared" ref="I25:I30" si="3">E25*G25</f>
        <v>0</v>
      </c>
      <c r="J25" s="87"/>
      <c r="K25" s="68">
        <f t="shared" ref="K25:K30" si="4">E25*J25</f>
        <v>0</v>
      </c>
      <c r="L25" s="87"/>
      <c r="M25" s="68">
        <f t="shared" ref="M25:M30" si="5">E25*L25</f>
        <v>0</v>
      </c>
      <c r="N25" s="104"/>
    </row>
    <row r="26" spans="2:14" ht="16.5" customHeight="1">
      <c r="B26" s="6"/>
      <c r="C26" s="19"/>
      <c r="D26" s="31" t="s">
        <v>26</v>
      </c>
      <c r="E26" s="45"/>
      <c r="F26" s="52" t="s">
        <v>35</v>
      </c>
      <c r="G26" s="52"/>
      <c r="H26" s="52" t="s">
        <v>20</v>
      </c>
      <c r="I26" s="69">
        <f t="shared" si="3"/>
        <v>0</v>
      </c>
      <c r="J26" s="82"/>
      <c r="K26" s="69">
        <f t="shared" si="4"/>
        <v>0</v>
      </c>
      <c r="L26" s="82"/>
      <c r="M26" s="69">
        <f t="shared" si="5"/>
        <v>0</v>
      </c>
      <c r="N26" s="105"/>
    </row>
    <row r="27" spans="2:14" ht="16.5" customHeight="1">
      <c r="B27" s="6"/>
      <c r="C27" s="19"/>
      <c r="D27" s="31" t="s">
        <v>33</v>
      </c>
      <c r="E27" s="45"/>
      <c r="F27" s="52" t="s">
        <v>35</v>
      </c>
      <c r="G27" s="52"/>
      <c r="H27" s="52" t="s">
        <v>20</v>
      </c>
      <c r="I27" s="69">
        <f t="shared" si="3"/>
        <v>0</v>
      </c>
      <c r="J27" s="82"/>
      <c r="K27" s="69">
        <f t="shared" si="4"/>
        <v>0</v>
      </c>
      <c r="L27" s="82"/>
      <c r="M27" s="69">
        <f t="shared" si="5"/>
        <v>0</v>
      </c>
      <c r="N27" s="105"/>
    </row>
    <row r="28" spans="2:14" ht="16.5" customHeight="1">
      <c r="B28" s="6"/>
      <c r="C28" s="19"/>
      <c r="D28" s="31" t="s">
        <v>34</v>
      </c>
      <c r="E28" s="45"/>
      <c r="F28" s="52" t="s">
        <v>35</v>
      </c>
      <c r="G28" s="52"/>
      <c r="H28" s="52" t="s">
        <v>20</v>
      </c>
      <c r="I28" s="69">
        <f t="shared" si="3"/>
        <v>0</v>
      </c>
      <c r="J28" s="82"/>
      <c r="K28" s="69">
        <f t="shared" si="4"/>
        <v>0</v>
      </c>
      <c r="L28" s="82"/>
      <c r="M28" s="69">
        <f t="shared" si="5"/>
        <v>0</v>
      </c>
      <c r="N28" s="105"/>
    </row>
    <row r="29" spans="2:14" ht="16.5" customHeight="1">
      <c r="B29" s="6"/>
      <c r="C29" s="19"/>
      <c r="D29" s="31" t="s">
        <v>0</v>
      </c>
      <c r="E29" s="45"/>
      <c r="F29" s="52" t="s">
        <v>35</v>
      </c>
      <c r="G29" s="52"/>
      <c r="H29" s="52" t="s">
        <v>20</v>
      </c>
      <c r="I29" s="69">
        <f t="shared" si="3"/>
        <v>0</v>
      </c>
      <c r="J29" s="82"/>
      <c r="K29" s="69">
        <f t="shared" si="4"/>
        <v>0</v>
      </c>
      <c r="L29" s="82"/>
      <c r="M29" s="69">
        <f t="shared" si="5"/>
        <v>0</v>
      </c>
      <c r="N29" s="105"/>
    </row>
    <row r="30" spans="2:14" ht="16.5" customHeight="1">
      <c r="B30" s="6"/>
      <c r="C30" s="20"/>
      <c r="D30" s="32" t="s">
        <v>2</v>
      </c>
      <c r="E30" s="46"/>
      <c r="F30" s="53" t="s">
        <v>35</v>
      </c>
      <c r="G30" s="53"/>
      <c r="H30" s="53" t="s">
        <v>20</v>
      </c>
      <c r="I30" s="70">
        <f t="shared" si="3"/>
        <v>0</v>
      </c>
      <c r="J30" s="86"/>
      <c r="K30" s="70">
        <f t="shared" si="4"/>
        <v>0</v>
      </c>
      <c r="L30" s="86"/>
      <c r="M30" s="70">
        <f t="shared" si="5"/>
        <v>0</v>
      </c>
      <c r="N30" s="106"/>
    </row>
    <row r="31" spans="2:14" ht="16.5" customHeight="1">
      <c r="B31" s="6"/>
      <c r="C31" s="14" t="s">
        <v>9</v>
      </c>
      <c r="D31" s="29"/>
      <c r="E31" s="40" t="s">
        <v>36</v>
      </c>
      <c r="F31" s="40"/>
      <c r="G31" s="40"/>
      <c r="H31" s="40"/>
      <c r="I31" s="71">
        <f>SUM(I32:I32)</f>
        <v>0</v>
      </c>
      <c r="J31" s="85"/>
      <c r="K31" s="71">
        <f>SUM(K32:K32)</f>
        <v>0</v>
      </c>
      <c r="L31" s="85"/>
      <c r="M31" s="71">
        <f>SUM(M32:M32)</f>
        <v>0</v>
      </c>
      <c r="N31" s="107"/>
    </row>
    <row r="32" spans="2:14" ht="16.5" customHeight="1">
      <c r="B32" s="6"/>
      <c r="C32" s="20"/>
      <c r="D32" s="32" t="s">
        <v>14</v>
      </c>
      <c r="E32" s="46"/>
      <c r="F32" s="53" t="s">
        <v>35</v>
      </c>
      <c r="G32" s="53"/>
      <c r="H32" s="53" t="s">
        <v>20</v>
      </c>
      <c r="I32" s="70">
        <f>E32*G32</f>
        <v>0</v>
      </c>
      <c r="J32" s="86"/>
      <c r="K32" s="70">
        <f>E32*J32</f>
        <v>0</v>
      </c>
      <c r="L32" s="86"/>
      <c r="M32" s="70">
        <f>E32*L32</f>
        <v>0</v>
      </c>
      <c r="N32" s="106"/>
    </row>
    <row r="33" spans="2:14" ht="16.5" customHeight="1">
      <c r="B33" s="6"/>
      <c r="C33" s="14" t="s">
        <v>18</v>
      </c>
      <c r="D33" s="29"/>
      <c r="E33" s="40" t="s">
        <v>36</v>
      </c>
      <c r="F33" s="40"/>
      <c r="G33" s="40"/>
      <c r="H33" s="40"/>
      <c r="I33" s="71">
        <f>SUM(I34)</f>
        <v>0</v>
      </c>
      <c r="J33" s="88"/>
      <c r="K33" s="71">
        <f>SUM(K34)</f>
        <v>0</v>
      </c>
      <c r="L33" s="88"/>
      <c r="M33" s="71">
        <f>SUM(M34)</f>
        <v>0</v>
      </c>
      <c r="N33" s="107"/>
    </row>
    <row r="34" spans="2:14" ht="16.5" customHeight="1">
      <c r="B34" s="6"/>
      <c r="C34" s="18"/>
      <c r="D34" s="30" t="s">
        <v>29</v>
      </c>
      <c r="E34" s="44"/>
      <c r="F34" s="51" t="s">
        <v>35</v>
      </c>
      <c r="G34" s="51"/>
      <c r="H34" s="51" t="s">
        <v>20</v>
      </c>
      <c r="I34" s="68">
        <f>E34*G34</f>
        <v>0</v>
      </c>
      <c r="J34" s="87"/>
      <c r="K34" s="68">
        <f>E34*J34</f>
        <v>0</v>
      </c>
      <c r="L34" s="87"/>
      <c r="M34" s="68">
        <f>E34*L34</f>
        <v>0</v>
      </c>
      <c r="N34" s="104"/>
    </row>
    <row r="35" spans="2:14" ht="16.5" customHeight="1">
      <c r="B35" s="6"/>
      <c r="C35" s="14" t="s">
        <v>32</v>
      </c>
      <c r="D35" s="29"/>
      <c r="E35" s="40" t="s">
        <v>36</v>
      </c>
      <c r="F35" s="40"/>
      <c r="G35" s="40"/>
      <c r="H35" s="40"/>
      <c r="I35" s="71">
        <f>SUM(I36)</f>
        <v>0</v>
      </c>
      <c r="J35" s="85"/>
      <c r="K35" s="71">
        <f>SUM(K36)</f>
        <v>0</v>
      </c>
      <c r="L35" s="85"/>
      <c r="M35" s="71">
        <f>SUM(M36)</f>
        <v>0</v>
      </c>
      <c r="N35" s="107"/>
    </row>
    <row r="36" spans="2:14" ht="16.5" customHeight="1">
      <c r="B36" s="6"/>
      <c r="C36" s="21"/>
      <c r="D36" s="33"/>
      <c r="E36" s="47" t="s">
        <v>32</v>
      </c>
      <c r="F36" s="47"/>
      <c r="G36" s="47"/>
      <c r="H36" s="60"/>
      <c r="I36" s="72">
        <f>SUM(I33,I31,I24,I18)*0.05</f>
        <v>0</v>
      </c>
      <c r="J36" s="89"/>
      <c r="K36" s="72">
        <f>SUM(K33,K31,K24,K18)*0.05</f>
        <v>0</v>
      </c>
      <c r="L36" s="89"/>
      <c r="M36" s="72">
        <f>SUM(M33,M31,M24,M18)*0.05</f>
        <v>0</v>
      </c>
      <c r="N36" s="108"/>
    </row>
    <row r="37" spans="2:14" ht="16.5" customHeight="1">
      <c r="B37" s="6"/>
      <c r="C37" s="14" t="s">
        <v>16</v>
      </c>
      <c r="D37" s="34"/>
      <c r="E37" s="40" t="s">
        <v>36</v>
      </c>
      <c r="F37" s="40"/>
      <c r="G37" s="40"/>
      <c r="H37" s="40"/>
      <c r="I37" s="71">
        <f>SUM(I38:I41)</f>
        <v>0</v>
      </c>
      <c r="J37" s="85"/>
      <c r="K37" s="93" t="s">
        <v>44</v>
      </c>
      <c r="L37" s="85"/>
      <c r="M37" s="93" t="s">
        <v>44</v>
      </c>
      <c r="N37" s="107"/>
    </row>
    <row r="38" spans="2:14" ht="16.5" customHeight="1">
      <c r="B38" s="6"/>
      <c r="C38" s="22"/>
      <c r="D38" s="35" t="s">
        <v>30</v>
      </c>
      <c r="E38" s="44"/>
      <c r="F38" s="51" t="s">
        <v>35</v>
      </c>
      <c r="G38" s="51"/>
      <c r="H38" s="51" t="s">
        <v>20</v>
      </c>
      <c r="I38" s="68">
        <f>E38*G38</f>
        <v>0</v>
      </c>
      <c r="J38" s="90"/>
      <c r="K38" s="94" t="s">
        <v>44</v>
      </c>
      <c r="L38" s="90"/>
      <c r="M38" s="94" t="s">
        <v>44</v>
      </c>
      <c r="N38" s="104"/>
    </row>
    <row r="39" spans="2:14" ht="16.5" customHeight="1">
      <c r="B39" s="6"/>
      <c r="C39" s="22"/>
      <c r="D39" s="35" t="s">
        <v>31</v>
      </c>
      <c r="E39" s="44"/>
      <c r="F39" s="51" t="s">
        <v>35</v>
      </c>
      <c r="G39" s="51"/>
      <c r="H39" s="51" t="s">
        <v>20</v>
      </c>
      <c r="I39" s="68">
        <f>E39*G39</f>
        <v>0</v>
      </c>
      <c r="J39" s="90"/>
      <c r="K39" s="94" t="s">
        <v>44</v>
      </c>
      <c r="L39" s="90"/>
      <c r="M39" s="94" t="s">
        <v>44</v>
      </c>
      <c r="N39" s="104"/>
    </row>
    <row r="40" spans="2:14" ht="16.5" customHeight="1">
      <c r="B40" s="6"/>
      <c r="C40" s="22"/>
      <c r="D40" s="35" t="s">
        <v>5</v>
      </c>
      <c r="E40" s="44"/>
      <c r="F40" s="51" t="s">
        <v>35</v>
      </c>
      <c r="G40" s="51"/>
      <c r="H40" s="51" t="s">
        <v>20</v>
      </c>
      <c r="I40" s="68">
        <f>E40*G40</f>
        <v>0</v>
      </c>
      <c r="J40" s="90"/>
      <c r="K40" s="94" t="s">
        <v>44</v>
      </c>
      <c r="L40" s="90"/>
      <c r="M40" s="94" t="s">
        <v>44</v>
      </c>
      <c r="N40" s="104"/>
    </row>
    <row r="41" spans="2:14" ht="16.5" customHeight="1">
      <c r="B41" s="6"/>
      <c r="C41" s="22"/>
      <c r="D41" s="36" t="s">
        <v>12</v>
      </c>
      <c r="E41" s="48"/>
      <c r="F41" s="54" t="s">
        <v>35</v>
      </c>
      <c r="G41" s="54"/>
      <c r="H41" s="54" t="s">
        <v>20</v>
      </c>
      <c r="I41" s="73">
        <f>E41*G41</f>
        <v>0</v>
      </c>
      <c r="J41" s="91"/>
      <c r="K41" s="95" t="s">
        <v>44</v>
      </c>
      <c r="L41" s="91"/>
      <c r="M41" s="95" t="s">
        <v>44</v>
      </c>
      <c r="N41" s="109"/>
    </row>
    <row r="42" spans="2:14" ht="16.5" customHeight="1">
      <c r="B42" s="7"/>
      <c r="C42" s="23"/>
      <c r="D42" s="37"/>
      <c r="E42" s="38" t="s">
        <v>15</v>
      </c>
      <c r="F42" s="50"/>
      <c r="G42" s="50"/>
      <c r="H42" s="50"/>
      <c r="I42" s="74">
        <f>SUM(I18,I24,I31,I33,I35,I11,I37)</f>
        <v>0</v>
      </c>
      <c r="J42" s="92"/>
      <c r="K42" s="74">
        <f>SUM(K18,K24,K31,K33,K35,K11,K37)</f>
        <v>0</v>
      </c>
      <c r="L42" s="92"/>
      <c r="M42" s="74">
        <f>SUM(M18,M24,M31,M33,M35,M11,M37)</f>
        <v>0</v>
      </c>
      <c r="N42" s="110"/>
    </row>
    <row r="43" spans="2:14" ht="20.25" customHeight="1">
      <c r="B43" s="8"/>
      <c r="C43" s="24" t="s">
        <v>47</v>
      </c>
      <c r="D43" s="24"/>
      <c r="E43" s="49"/>
      <c r="F43" s="49"/>
      <c r="G43" s="49"/>
      <c r="H43" s="49"/>
      <c r="I43" s="49"/>
      <c r="J43" s="49"/>
      <c r="K43" s="8"/>
      <c r="L43" s="8"/>
      <c r="M43" s="8"/>
      <c r="N43" s="8"/>
    </row>
    <row r="44" spans="2:14" ht="20.25" customHeight="1">
      <c r="B44" s="8"/>
      <c r="C44" s="25" t="s">
        <v>22</v>
      </c>
      <c r="D44" s="25"/>
      <c r="E44" s="25"/>
      <c r="F44" s="25"/>
      <c r="G44" s="25"/>
      <c r="H44" s="25"/>
      <c r="I44" s="25"/>
      <c r="J44" s="25"/>
      <c r="K44" s="25"/>
      <c r="L44" s="8"/>
      <c r="M44" s="97" t="s">
        <v>45</v>
      </c>
      <c r="N44" s="111">
        <f>SUM(I42,K42,M42)</f>
        <v>0</v>
      </c>
    </row>
    <row r="45" spans="2:14" ht="12" customHeight="1">
      <c r="B45" s="8"/>
      <c r="C45" s="25"/>
      <c r="D45" s="25"/>
      <c r="E45" s="25"/>
      <c r="F45" s="25"/>
      <c r="G45" s="25"/>
      <c r="H45" s="25"/>
      <c r="I45" s="25"/>
      <c r="J45" s="25"/>
      <c r="K45" s="25"/>
      <c r="L45" s="8"/>
      <c r="M45" s="98"/>
      <c r="N45" s="1"/>
    </row>
    <row r="46" spans="2:14" ht="5.25" customHeight="1"/>
    <row r="52" ht="3" customHeight="1"/>
  </sheetData>
  <mergeCells count="19">
    <mergeCell ref="B4:H4"/>
    <mergeCell ref="C5:H5"/>
    <mergeCell ref="C6:H6"/>
    <mergeCell ref="C7:H7"/>
    <mergeCell ref="E8:H8"/>
    <mergeCell ref="B10:D10"/>
    <mergeCell ref="E11:H11"/>
    <mergeCell ref="E18:H18"/>
    <mergeCell ref="E24:H24"/>
    <mergeCell ref="E31:H31"/>
    <mergeCell ref="E33:H33"/>
    <mergeCell ref="E35:H35"/>
    <mergeCell ref="E36:H36"/>
    <mergeCell ref="E37:H37"/>
    <mergeCell ref="C42:D42"/>
    <mergeCell ref="E42:H42"/>
    <mergeCell ref="C19:C23"/>
    <mergeCell ref="C25:C30"/>
    <mergeCell ref="C44:K45"/>
  </mergeCells>
  <phoneticPr fontId="3" type="Hiragana"/>
  <pageMargins left="0.78740157480314943" right="0.78740157480314943" top="0.78740157480314943" bottom="0.59055118110236215" header="0.3" footer="0.3"/>
  <pageSetup paperSize="9" scale="7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様式第１１号（西部）</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2024-09-05T05:53:25Z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2024-09-05T05:53:25Z</vt:filetime>
  </property>
</Properties>
</file>