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y Documents\企画政策部\情報政策課\情報政策係\【03.04.01】契約庶務\05_プロポーザル\R07\ファイルサーバ更改業務\01_実施要領・仕様書等\"/>
    </mc:Choice>
  </mc:AlternateContent>
  <xr:revisionPtr revIDLastSave="0" documentId="13_ncr:1_{5D6071AD-5ECD-46AD-A9F9-ECB29152BB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見積内訳書" sheetId="1" r:id="rId1"/>
  </sheets>
  <definedNames>
    <definedName name="Z_5B328FD1_E414_41DF_9EFE_5CB190CDC76E_.wvu.FilterData" localSheetId="0" hidden="1">見積内訳書!#REF!</definedName>
    <definedName name="Z_8C3FFF92_1AB3_437D_8824_D812C50D9DCA_.wvu.FilterData" localSheetId="0" hidden="1">見積内訳書!#REF!</definedName>
    <definedName name="Z_8F2897EB_F024_4450_BC62_E3A305CEB322_.wvu.FilterData" localSheetId="0" hidden="1">見積内訳書!#REF!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D19" i="1"/>
  <c r="B18" i="1"/>
  <c r="F17" i="1" s="1"/>
  <c r="F18" i="1" s="1"/>
  <c r="F20" i="1" s="1"/>
  <c r="E17" i="1" l="1"/>
  <c r="E18" i="1" s="1"/>
  <c r="E20" i="1" s="1"/>
  <c r="I17" i="1"/>
  <c r="I18" i="1" s="1"/>
  <c r="I20" i="1" s="1"/>
  <c r="G17" i="1"/>
  <c r="G18" i="1" s="1"/>
  <c r="G20" i="1" s="1"/>
  <c r="B20" i="1"/>
  <c r="H17" i="1"/>
  <c r="H18" i="1" s="1"/>
  <c r="H20" i="1" s="1"/>
  <c r="D17" i="1"/>
  <c r="D18" i="1" l="1"/>
  <c r="D20" i="1" s="1"/>
  <c r="J17" i="1"/>
  <c r="J18" i="1" s="1"/>
  <c r="J20" i="1" s="1"/>
</calcChain>
</file>

<file path=xl/sharedStrings.xml><?xml version="1.0" encoding="utf-8"?>
<sst xmlns="http://schemas.openxmlformats.org/spreadsheetml/2006/main" count="45" uniqueCount="39">
  <si>
    <t>令和７年度</t>
    <rPh sb="0" eb="2">
      <t>レイワ</t>
    </rPh>
    <rPh sb="3" eb="5">
      <t>ネンド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</si>
  <si>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</si>
  <si>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</si>
  <si>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見積（前提）条件・留意事項等</t>
    <rPh sb="0" eb="2">
      <t>ミツモ</t>
    </rPh>
    <rPh sb="3" eb="5">
      <t>ゼンテイ</t>
    </rPh>
    <rPh sb="6" eb="8">
      <t>ジョウケン</t>
    </rPh>
    <rPh sb="9" eb="11">
      <t>リュウイ</t>
    </rPh>
    <rPh sb="11" eb="13">
      <t>ジコウ</t>
    </rPh>
    <rPh sb="13" eb="14">
      <t>トウ</t>
    </rPh>
    <phoneticPr fontId="2"/>
  </si>
  <si>
    <t>構成要素</t>
    <rPh sb="0" eb="2">
      <t>コウセイ</t>
    </rPh>
    <rPh sb="2" eb="4">
      <t>ヨウソ</t>
    </rPh>
    <phoneticPr fontId="2"/>
  </si>
  <si>
    <t>総費用</t>
    <rPh sb="0" eb="3">
      <t>ソウヒヨウ</t>
    </rPh>
    <phoneticPr fontId="2"/>
  </si>
  <si>
    <t>リース金額</t>
    <rPh sb="3" eb="5">
      <t>キンガク</t>
    </rPh>
    <phoneticPr fontId="2"/>
  </si>
  <si>
    <t>合計総額（税込み）</t>
    <rPh sb="0" eb="2">
      <t>ゴウケイ</t>
    </rPh>
    <rPh sb="2" eb="4">
      <t>ソウガク</t>
    </rPh>
    <rPh sb="5" eb="6">
      <t>ゼイ</t>
    </rPh>
    <rPh sb="6" eb="7">
      <t>コ</t>
    </rPh>
    <phoneticPr fontId="2"/>
  </si>
  <si>
    <t>事業者名：</t>
    <rPh sb="0" eb="1">
      <t>ジ</t>
    </rPh>
    <rPh sb="1" eb="3">
      <t>ギョウシャ</t>
    </rPh>
    <rPh sb="3" eb="4">
      <t>メイ</t>
    </rPh>
    <phoneticPr fontId="2"/>
  </si>
  <si>
    <t>1-1</t>
    <phoneticPr fontId="2"/>
  </si>
  <si>
    <t>1-2</t>
  </si>
  <si>
    <t>1-3</t>
  </si>
  <si>
    <t>1-4</t>
  </si>
  <si>
    <t>1-5</t>
  </si>
  <si>
    <t>その他費用</t>
    <rPh sb="2" eb="3">
      <t>タ</t>
    </rPh>
    <rPh sb="3" eb="5">
      <t>ヒヨウ</t>
    </rPh>
    <phoneticPr fontId="2"/>
  </si>
  <si>
    <t>機器費用（NW機器類）</t>
    <rPh sb="0" eb="2">
      <t>キキ</t>
    </rPh>
    <rPh sb="2" eb="4">
      <t>ヒヨウ</t>
    </rPh>
    <rPh sb="7" eb="10">
      <t>キキルイ</t>
    </rPh>
    <phoneticPr fontId="2"/>
  </si>
  <si>
    <t>機器費用（サーバ類）</t>
    <rPh sb="0" eb="2">
      <t>キキ</t>
    </rPh>
    <rPh sb="2" eb="4">
      <t>ヒヨウ</t>
    </rPh>
    <rPh sb="8" eb="9">
      <t>ルイ</t>
    </rPh>
    <phoneticPr fontId="13"/>
  </si>
  <si>
    <t>製品名等</t>
    <rPh sb="0" eb="3">
      <t>セイヒンメイ</t>
    </rPh>
    <rPh sb="3" eb="4">
      <t>トウ</t>
    </rPh>
    <phoneticPr fontId="2"/>
  </si>
  <si>
    <t>費用</t>
    <rPh sb="0" eb="2">
      <t>ヒヨウ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</si>
  <si>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</si>
  <si>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</si>
  <si>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令和１２年度</t>
    <rPh sb="0" eb="2">
      <t>レイワ</t>
    </rPh>
    <rPh sb="4" eb="6">
      <t>ネンド</t>
    </rPh>
    <phoneticPr fontId="2"/>
  </si>
  <si>
    <t>リース金額（税込み）</t>
    <rPh sb="3" eb="5">
      <t>キンガク</t>
    </rPh>
    <phoneticPr fontId="2"/>
  </si>
  <si>
    <t>運用保守費用</t>
    <rPh sb="0" eb="2">
      <t>ウンヨウ</t>
    </rPh>
    <rPh sb="2" eb="4">
      <t>ホシュ</t>
    </rPh>
    <rPh sb="4" eb="6">
      <t>ヒヨウ</t>
    </rPh>
    <phoneticPr fontId="2"/>
  </si>
  <si>
    <t>運用保守費用（税込み）</t>
    <rPh sb="0" eb="2">
      <t>ウンヨウ</t>
    </rPh>
    <rPh sb="2" eb="4">
      <t>ホシュ</t>
    </rPh>
    <rPh sb="4" eb="6">
      <t>ヒヨウ</t>
    </rPh>
    <rPh sb="7" eb="8">
      <t>ゼイ</t>
    </rPh>
    <rPh sb="8" eb="9">
      <t>コ</t>
    </rPh>
    <phoneticPr fontId="2"/>
  </si>
  <si>
    <t>月額リース料（税込み）</t>
    <rPh sb="0" eb="2">
      <t>ゲツガク</t>
    </rPh>
    <rPh sb="5" eb="6">
      <t>リョウ</t>
    </rPh>
    <phoneticPr fontId="2"/>
  </si>
  <si>
    <t>様式第４号　見積内訳書</t>
    <rPh sb="0" eb="2">
      <t>ヨウシキ</t>
    </rPh>
    <rPh sb="2" eb="3">
      <t>ダイ</t>
    </rPh>
    <rPh sb="4" eb="5">
      <t>ゴウ</t>
    </rPh>
    <rPh sb="6" eb="9">
      <t>ウチワケショ</t>
    </rPh>
    <phoneticPr fontId="2"/>
  </si>
  <si>
    <t>構築費用</t>
    <rPh sb="0" eb="2">
      <t>コウチク</t>
    </rPh>
    <rPh sb="2" eb="4">
      <t>ヒヨウ</t>
    </rPh>
    <phoneticPr fontId="13"/>
  </si>
  <si>
    <t>リース率１．９％（自動計算）</t>
    <phoneticPr fontId="2"/>
  </si>
  <si>
    <t>月額リース料</t>
    <rPh sb="0" eb="2">
      <t>ゲツガク</t>
    </rPh>
    <rPh sb="5" eb="6">
      <t>リョウ</t>
    </rPh>
    <phoneticPr fontId="2"/>
  </si>
  <si>
    <t>※税抜き金額で記載すること。</t>
    <phoneticPr fontId="2"/>
  </si>
  <si>
    <t>1-6</t>
    <phoneticPr fontId="2"/>
  </si>
  <si>
    <t>1-7</t>
    <phoneticPr fontId="2"/>
  </si>
  <si>
    <t>設置費用</t>
    <rPh sb="0" eb="2">
      <t>セッチ</t>
    </rPh>
    <rPh sb="2" eb="4">
      <t>ヒヨウ</t>
    </rPh>
    <phoneticPr fontId="2"/>
  </si>
  <si>
    <t>構築費用合計</t>
    <rPh sb="0" eb="2">
      <t>コウチク</t>
    </rPh>
    <rPh sb="2" eb="4">
      <t>ヒヨウ</t>
    </rPh>
    <rPh sb="4" eb="6">
      <t>ゴウケイ</t>
    </rPh>
    <phoneticPr fontId="2"/>
  </si>
  <si>
    <t>2-1</t>
    <phoneticPr fontId="2"/>
  </si>
  <si>
    <t>ライセンス等費用</t>
    <phoneticPr fontId="2"/>
  </si>
  <si>
    <t>機器保守費用</t>
    <phoneticPr fontId="2"/>
  </si>
  <si>
    <t>設計・設定費用</t>
    <rPh sb="0" eb="2">
      <t>セッケイ</t>
    </rPh>
    <rPh sb="3" eb="5">
      <t>セッテイ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</si>
</sst>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&quot;¥&quot;#,##0_);[Red]\(&quot;¥&quot;#,##0\)"/>
  </numFmts>
  <fonts count="1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4"/>
      <color theme="0"/>
      <name val="メイリオ"/>
      <family val="3"/>
      <charset val="128"/>
    </font>
    <font>
      <sz val="16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color rgb="FF000000"/>
      <name val="Wingdings"/>
      <family val="2"/>
      <charset val="2"/>
    </font>
    <font>
      <sz val="11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6" fillId="0" borderId="0">
      <alignment vertical="center"/>
    </xf>
    <xf numFmtId="38" fontId="16" fillId="0" borderId="0" applyFont="0" applyFill="0" applyBorder="0" applyProtection="0"/>
    <xf numFmtId="0" fontId="16" fillId="0" borderId="0"/>
  </cellStyleXfs>
  <cellXfs count="56">
    <xf numFmtId="0" fontId="0" fillId="0" borderId="0" xfId="0"/>
    <xf numFmtId="0" fontId="3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10" fillId="0" borderId="0" xfId="6" applyFont="1" applyAlignment="1">
      <alignment horizontal="left" indent="1"/>
    </xf>
    <xf numFmtId="0" fontId="3" fillId="0" borderId="0" xfId="6" applyFont="1" applyAlignment="1">
      <alignment vertical="center" wrapText="1"/>
    </xf>
    <xf numFmtId="0" fontId="14" fillId="0" borderId="1" xfId="8" applyFont="1" applyBorder="1" applyAlignment="1">
      <alignment vertical="center" wrapText="1"/>
    </xf>
    <xf numFmtId="49" fontId="12" fillId="0" borderId="0" xfId="6" applyNumberFormat="1" applyFont="1" applyBorder="1" applyAlignment="1">
      <alignment vertical="center"/>
    </xf>
    <xf numFmtId="0" fontId="15" fillId="0" borderId="0" xfId="8" applyFont="1" applyAlignment="1">
      <alignment horizontal="justify" vertical="center"/>
    </xf>
    <xf numFmtId="0" fontId="7" fillId="0" borderId="0" xfId="6" applyFont="1" applyAlignment="1">
      <alignment horizontal="left" vertical="center" wrapText="1"/>
    </xf>
    <xf numFmtId="0" fontId="8" fillId="4" borderId="1" xfId="6" applyFont="1" applyFill="1" applyBorder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0" fontId="7" fillId="0" borderId="0" xfId="6" applyFont="1" applyAlignment="1">
      <alignment horizontal="left" vertical="center" wrapText="1"/>
    </xf>
    <xf numFmtId="42" fontId="6" fillId="5" borderId="1" xfId="6" applyNumberFormat="1" applyFont="1" applyFill="1" applyBorder="1" applyAlignment="1">
      <alignment horizontal="center" vertical="center"/>
    </xf>
    <xf numFmtId="177" fontId="12" fillId="0" borderId="1" xfId="6" applyNumberFormat="1" applyFont="1" applyBorder="1" applyAlignment="1">
      <alignment horizontal="right" vertical="center"/>
    </xf>
    <xf numFmtId="177" fontId="6" fillId="5" borderId="1" xfId="6" applyNumberFormat="1" applyFont="1" applyFill="1" applyBorder="1" applyAlignment="1">
      <alignment horizontal="right" vertical="center"/>
    </xf>
    <xf numFmtId="0" fontId="12" fillId="0" borderId="0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 shrinkToFit="1"/>
    </xf>
    <xf numFmtId="176" fontId="12" fillId="0" borderId="0" xfId="6" applyNumberFormat="1" applyFont="1" applyBorder="1" applyAlignment="1">
      <alignment horizontal="right" vertical="center"/>
    </xf>
    <xf numFmtId="0" fontId="6" fillId="0" borderId="0" xfId="6" applyFont="1" applyBorder="1" applyAlignment="1">
      <alignment vertical="center" wrapText="1"/>
    </xf>
    <xf numFmtId="0" fontId="8" fillId="2" borderId="1" xfId="6" applyFont="1" applyFill="1" applyBorder="1" applyAlignment="1">
      <alignment horizontal="center" vertical="center"/>
    </xf>
    <xf numFmtId="0" fontId="11" fillId="3" borderId="1" xfId="6" applyFont="1" applyFill="1" applyBorder="1" applyAlignment="1">
      <alignment horizontal="left" vertical="center"/>
    </xf>
    <xf numFmtId="0" fontId="8" fillId="2" borderId="3" xfId="6" applyFont="1" applyFill="1" applyBorder="1" applyAlignment="1">
      <alignment horizontal="center" vertical="center"/>
    </xf>
    <xf numFmtId="0" fontId="8" fillId="2" borderId="4" xfId="6" applyFont="1" applyFill="1" applyBorder="1" applyAlignment="1">
      <alignment horizontal="center" vertical="center"/>
    </xf>
    <xf numFmtId="0" fontId="8" fillId="2" borderId="6" xfId="6" applyFont="1" applyFill="1" applyBorder="1" applyAlignment="1">
      <alignment horizontal="center" vertical="center"/>
    </xf>
    <xf numFmtId="0" fontId="11" fillId="3" borderId="6" xfId="6" applyFont="1" applyFill="1" applyBorder="1" applyAlignment="1">
      <alignment horizontal="left" vertical="center" indent="1"/>
    </xf>
    <xf numFmtId="49" fontId="12" fillId="0" borderId="6" xfId="6" applyNumberFormat="1" applyFont="1" applyBorder="1" applyAlignment="1">
      <alignment vertical="center"/>
    </xf>
    <xf numFmtId="49" fontId="12" fillId="0" borderId="7" xfId="6" applyNumberFormat="1" applyFont="1" applyBorder="1" applyAlignment="1">
      <alignment vertical="center"/>
    </xf>
    <xf numFmtId="0" fontId="14" fillId="0" borderId="8" xfId="8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177" fontId="6" fillId="0" borderId="8" xfId="6" applyNumberFormat="1" applyFont="1" applyBorder="1" applyAlignment="1">
      <alignment horizontal="right" vertical="center"/>
    </xf>
    <xf numFmtId="177" fontId="12" fillId="0" borderId="8" xfId="6" applyNumberFormat="1" applyFont="1" applyBorder="1" applyAlignment="1">
      <alignment horizontal="right" vertical="center"/>
    </xf>
    <xf numFmtId="176" fontId="6" fillId="0" borderId="9" xfId="6" applyNumberFormat="1" applyFont="1" applyBorder="1" applyAlignment="1">
      <alignment vertical="center" wrapText="1"/>
    </xf>
    <xf numFmtId="177" fontId="6" fillId="6" borderId="1" xfId="7" applyNumberFormat="1" applyFont="1" applyFill="1" applyBorder="1" applyAlignment="1">
      <alignment horizontal="right" vertical="center"/>
    </xf>
    <xf numFmtId="177" fontId="6" fillId="6" borderId="1" xfId="6" applyNumberFormat="1" applyFont="1" applyFill="1" applyBorder="1" applyAlignment="1">
      <alignment horizontal="right" vertical="center"/>
    </xf>
    <xf numFmtId="0" fontId="6" fillId="5" borderId="3" xfId="6" applyFont="1" applyFill="1" applyBorder="1" applyAlignment="1">
      <alignment vertical="center"/>
    </xf>
    <xf numFmtId="0" fontId="12" fillId="5" borderId="4" xfId="6" applyFont="1" applyFill="1" applyBorder="1" applyAlignment="1">
      <alignment horizontal="center" vertical="center"/>
    </xf>
    <xf numFmtId="177" fontId="6" fillId="5" borderId="4" xfId="6" applyNumberFormat="1" applyFont="1" applyFill="1" applyBorder="1" applyAlignment="1">
      <alignment horizontal="right" vertical="center"/>
    </xf>
    <xf numFmtId="177" fontId="6" fillId="5" borderId="6" xfId="7" applyNumberFormat="1" applyFont="1" applyFill="1" applyBorder="1" applyAlignment="1">
      <alignment vertical="center"/>
    </xf>
    <xf numFmtId="0" fontId="6" fillId="5" borderId="6" xfId="6" applyFont="1" applyFill="1" applyBorder="1" applyAlignment="1">
      <alignment vertical="center"/>
    </xf>
    <xf numFmtId="177" fontId="6" fillId="5" borderId="7" xfId="7" applyNumberFormat="1" applyFont="1" applyFill="1" applyBorder="1" applyAlignment="1">
      <alignment vertical="center"/>
    </xf>
    <xf numFmtId="42" fontId="6" fillId="5" borderId="8" xfId="6" applyNumberFormat="1" applyFont="1" applyFill="1" applyBorder="1" applyAlignment="1">
      <alignment horizontal="center" vertical="center"/>
    </xf>
    <xf numFmtId="177" fontId="6" fillId="5" borderId="8" xfId="6" applyNumberFormat="1" applyFont="1" applyFill="1" applyBorder="1" applyAlignment="1">
      <alignment horizontal="right" vertical="center"/>
    </xf>
    <xf numFmtId="0" fontId="6" fillId="5" borderId="5" xfId="6" applyFont="1" applyFill="1" applyBorder="1" applyAlignment="1">
      <alignment vertical="center" wrapText="1"/>
    </xf>
    <xf numFmtId="0" fontId="6" fillId="5" borderId="2" xfId="6" applyFont="1" applyFill="1" applyBorder="1" applyAlignment="1">
      <alignment vertical="center" wrapText="1"/>
    </xf>
    <xf numFmtId="42" fontId="6" fillId="5" borderId="9" xfId="6" applyNumberFormat="1" applyFont="1" applyFill="1" applyBorder="1" applyAlignment="1">
      <alignment horizontal="center" vertical="center" wrapText="1"/>
    </xf>
    <xf numFmtId="0" fontId="8" fillId="4" borderId="1" xfId="6" applyFont="1" applyFill="1" applyBorder="1" applyAlignment="1">
      <alignment horizontal="center" vertical="center" wrapText="1"/>
    </xf>
    <xf numFmtId="0" fontId="5" fillId="3" borderId="1" xfId="6" applyFont="1" applyFill="1" applyBorder="1" applyAlignment="1">
      <alignment horizontal="left" vertical="center"/>
    </xf>
    <xf numFmtId="0" fontId="14" fillId="6" borderId="1" xfId="8" applyFont="1" applyFill="1" applyBorder="1" applyAlignment="1">
      <alignment vertical="center" wrapText="1"/>
    </xf>
    <xf numFmtId="177" fontId="5" fillId="3" borderId="1" xfId="6" applyNumberFormat="1" applyFont="1" applyFill="1" applyBorder="1" applyAlignment="1">
      <alignment horizontal="right" vertical="center"/>
    </xf>
    <xf numFmtId="0" fontId="8" fillId="4" borderId="4" xfId="6" applyFont="1" applyFill="1" applyBorder="1" applyAlignment="1">
      <alignment horizontal="center" vertical="center" wrapText="1"/>
    </xf>
    <xf numFmtId="0" fontId="8" fillId="4" borderId="4" xfId="6" applyFont="1" applyFill="1" applyBorder="1" applyAlignment="1">
      <alignment horizontal="center" vertical="center" wrapText="1"/>
    </xf>
    <xf numFmtId="0" fontId="8" fillId="4" borderId="5" xfId="6" applyFont="1" applyFill="1" applyBorder="1" applyAlignment="1">
      <alignment horizontal="center" vertical="center" wrapText="1"/>
    </xf>
    <xf numFmtId="0" fontId="8" fillId="4" borderId="2" xfId="6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left" vertical="center" wrapText="1"/>
    </xf>
    <xf numFmtId="0" fontId="12" fillId="0" borderId="8" xfId="6" applyFont="1" applyBorder="1" applyAlignment="1">
      <alignment vertical="center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al 2" xfId="6" xr:uid="{00000000-0005-0000-0000-000006000000}"/>
    <cellStyle name="Percent" xfId="1" xr:uid="{00000000-0005-0000-0000-000001000000}"/>
    <cellStyle name="桁区切り" xfId="7" xr:uid="{00000000-0005-0000-0000-000007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46D21-5E56-42C5-9183-B955F9461C52}">
  <sheetPr>
    <pageSetUpPr fitToPage="1"/>
  </sheetPr>
  <dimension ref="A1:K26"/>
  <sheetViews>
    <sheetView tabSelected="1" zoomScale="70" zoomScaleNormal="70" zoomScaleSheetLayoutView="70" workbookViewId="0">
      <selection activeCell="B17" sqref="B17"/>
    </sheetView>
  </sheetViews>
  <sheetFormatPr defaultColWidth="9.125" defaultRowHeight="18.75" x14ac:dyDescent="0.15"/>
  <cols>
    <col min="1" max="1" width="9.25" style="1" customWidth="1"/>
    <col min="2" max="2" width="27.75" style="1" customWidth="1"/>
    <col min="3" max="3" width="53.625" style="1" customWidth="1"/>
    <col min="4" max="9" width="18.875" style="1" customWidth="1"/>
    <col min="10" max="10" width="28.125" style="1" customWidth="1"/>
    <col min="11" max="11" width="64.625" style="5" customWidth="1"/>
    <col min="12" max="16384" width="9.125" style="1"/>
  </cols>
  <sheetData>
    <row r="1" spans="1:11" ht="58.5" customHeight="1" x14ac:dyDescent="0.15">
      <c r="A1" s="12" t="s">
        <v>26</v>
      </c>
      <c r="B1" s="12"/>
      <c r="C1" s="9" t="s">
        <v>30</v>
      </c>
      <c r="D1" s="3"/>
      <c r="E1" s="3"/>
      <c r="F1" s="11" t="s">
        <v>8</v>
      </c>
      <c r="G1" s="11"/>
      <c r="H1" s="11"/>
      <c r="I1" s="11"/>
      <c r="J1" s="11"/>
      <c r="K1" s="11"/>
    </row>
    <row r="2" spans="1:11" ht="12.75" customHeight="1" thickBot="1" x14ac:dyDescent="0.55000000000000004">
      <c r="A2" s="4"/>
    </row>
    <row r="3" spans="1:11" ht="22.5" x14ac:dyDescent="0.15">
      <c r="A3" s="22" t="s">
        <v>4</v>
      </c>
      <c r="B3" s="23"/>
      <c r="C3" s="50" t="s">
        <v>17</v>
      </c>
      <c r="D3" s="51" t="s">
        <v>0</v>
      </c>
      <c r="E3" s="51" t="s">
        <v>1</v>
      </c>
      <c r="F3" s="51" t="s">
        <v>2</v>
      </c>
      <c r="G3" s="51" t="s">
        <v>19</v>
      </c>
      <c r="H3" s="51" t="s">
        <v>20</v>
      </c>
      <c r="I3" s="51" t="s">
        <v>21</v>
      </c>
      <c r="J3" s="50" t="s">
        <v>5</v>
      </c>
      <c r="K3" s="52" t="s">
        <v>3</v>
      </c>
    </row>
    <row r="4" spans="1:11" ht="22.5" customHeight="1" x14ac:dyDescent="0.15">
      <c r="A4" s="24"/>
      <c r="B4" s="20"/>
      <c r="C4" s="46"/>
      <c r="D4" s="10" t="s">
        <v>18</v>
      </c>
      <c r="E4" s="10" t="s">
        <v>18</v>
      </c>
      <c r="F4" s="10" t="s">
        <v>18</v>
      </c>
      <c r="G4" s="10" t="s">
        <v>18</v>
      </c>
      <c r="H4" s="10" t="s">
        <v>18</v>
      </c>
      <c r="I4" s="10" t="s">
        <v>18</v>
      </c>
      <c r="J4" s="46"/>
      <c r="K4" s="53"/>
    </row>
    <row r="5" spans="1:11" s="2" customFormat="1" ht="30.95" customHeight="1" x14ac:dyDescent="0.15">
      <c r="A5" s="25">
        <v>1</v>
      </c>
      <c r="B5" s="21" t="s">
        <v>27</v>
      </c>
      <c r="C5" s="21"/>
      <c r="D5" s="47"/>
      <c r="E5" s="47"/>
      <c r="F5" s="47"/>
      <c r="G5" s="47"/>
      <c r="H5" s="47"/>
      <c r="I5" s="47"/>
      <c r="J5" s="47"/>
      <c r="K5" s="54"/>
    </row>
    <row r="6" spans="1:11" ht="30.95" customHeight="1" x14ac:dyDescent="0.15">
      <c r="A6" s="26" t="s">
        <v>9</v>
      </c>
      <c r="B6" s="6" t="s">
        <v>16</v>
      </c>
      <c r="C6" s="6"/>
      <c r="D6" s="33"/>
      <c r="E6" s="34"/>
      <c r="F6" s="34"/>
      <c r="G6" s="34"/>
      <c r="H6" s="34"/>
      <c r="I6" s="34"/>
      <c r="J6" s="14"/>
      <c r="K6" s="29"/>
    </row>
    <row r="7" spans="1:11" ht="30.95" customHeight="1" x14ac:dyDescent="0.15">
      <c r="A7" s="26" t="s">
        <v>10</v>
      </c>
      <c r="B7" s="6" t="s">
        <v>15</v>
      </c>
      <c r="C7" s="6"/>
      <c r="D7" s="33"/>
      <c r="E7" s="34"/>
      <c r="F7" s="34"/>
      <c r="G7" s="34"/>
      <c r="H7" s="34"/>
      <c r="I7" s="34"/>
      <c r="J7" s="14"/>
      <c r="K7" s="29"/>
    </row>
    <row r="8" spans="1:11" ht="30.95" customHeight="1" x14ac:dyDescent="0.15">
      <c r="A8" s="26" t="s">
        <v>11</v>
      </c>
      <c r="B8" s="6" t="s">
        <v>37</v>
      </c>
      <c r="C8" s="6"/>
      <c r="D8" s="33"/>
      <c r="E8" s="34"/>
      <c r="F8" s="34"/>
      <c r="G8" s="34"/>
      <c r="H8" s="34"/>
      <c r="I8" s="34"/>
      <c r="J8" s="14"/>
      <c r="K8" s="29"/>
    </row>
    <row r="9" spans="1:11" ht="30.95" customHeight="1" x14ac:dyDescent="0.15">
      <c r="A9" s="26" t="s">
        <v>12</v>
      </c>
      <c r="B9" s="6" t="s">
        <v>36</v>
      </c>
      <c r="C9" s="6"/>
      <c r="D9" s="33"/>
      <c r="E9" s="34"/>
      <c r="F9" s="34"/>
      <c r="G9" s="34"/>
      <c r="H9" s="34"/>
      <c r="I9" s="34"/>
      <c r="J9" s="14"/>
      <c r="K9" s="29"/>
    </row>
    <row r="10" spans="1:11" ht="30.95" customHeight="1" x14ac:dyDescent="0.15">
      <c r="A10" s="26" t="s">
        <v>13</v>
      </c>
      <c r="B10" s="6" t="s">
        <v>38</v>
      </c>
      <c r="C10" s="6"/>
      <c r="D10" s="33"/>
      <c r="E10" s="34"/>
      <c r="F10" s="34"/>
      <c r="G10" s="34"/>
      <c r="H10" s="34"/>
      <c r="I10" s="34"/>
      <c r="J10" s="14"/>
      <c r="K10" s="29"/>
    </row>
    <row r="11" spans="1:11" ht="30.95" customHeight="1" x14ac:dyDescent="0.15">
      <c r="A11" s="26" t="s">
        <v>31</v>
      </c>
      <c r="B11" s="6" t="s">
        <v>33</v>
      </c>
      <c r="C11" s="6"/>
      <c r="D11" s="33"/>
      <c r="E11" s="34"/>
      <c r="F11" s="34"/>
      <c r="G11" s="34"/>
      <c r="H11" s="34"/>
      <c r="I11" s="34"/>
      <c r="J11" s="14"/>
      <c r="K11" s="29"/>
    </row>
    <row r="12" spans="1:11" ht="30.95" customHeight="1" x14ac:dyDescent="0.15">
      <c r="A12" s="26" t="s">
        <v>32</v>
      </c>
      <c r="B12" s="6" t="s">
        <v>14</v>
      </c>
      <c r="C12" s="6"/>
      <c r="D12" s="33"/>
      <c r="E12" s="34"/>
      <c r="F12" s="34"/>
      <c r="G12" s="34"/>
      <c r="H12" s="34"/>
      <c r="I12" s="34"/>
      <c r="J12" s="14"/>
      <c r="K12" s="29"/>
    </row>
    <row r="13" spans="1:11" ht="30.95" customHeight="1" x14ac:dyDescent="0.15">
      <c r="A13" s="26"/>
      <c r="B13" s="6" t="s">
        <v>34</v>
      </c>
      <c r="C13" s="48"/>
      <c r="D13" s="33"/>
      <c r="E13" s="34"/>
      <c r="F13" s="34"/>
      <c r="G13" s="34"/>
      <c r="H13" s="34"/>
      <c r="I13" s="34"/>
      <c r="J13" s="14"/>
      <c r="K13" s="29"/>
    </row>
    <row r="14" spans="1:11" ht="30.95" customHeight="1" x14ac:dyDescent="0.15">
      <c r="A14" s="25">
        <v>2</v>
      </c>
      <c r="B14" s="21" t="s">
        <v>23</v>
      </c>
      <c r="C14" s="21"/>
      <c r="D14" s="49"/>
      <c r="E14" s="49"/>
      <c r="F14" s="49"/>
      <c r="G14" s="49"/>
      <c r="H14" s="49"/>
      <c r="I14" s="49"/>
      <c r="J14" s="49"/>
      <c r="K14" s="54"/>
    </row>
    <row r="15" spans="1:11" ht="30.95" customHeight="1" thickBot="1" x14ac:dyDescent="0.2">
      <c r="A15" s="27" t="s">
        <v>35</v>
      </c>
      <c r="B15" s="28" t="s">
        <v>23</v>
      </c>
      <c r="C15" s="55"/>
      <c r="D15" s="30"/>
      <c r="E15" s="30"/>
      <c r="F15" s="30"/>
      <c r="G15" s="30"/>
      <c r="H15" s="30"/>
      <c r="I15" s="30"/>
      <c r="J15" s="31"/>
      <c r="K15" s="32"/>
    </row>
    <row r="16" spans="1:11" ht="30.95" customHeight="1" thickBot="1" x14ac:dyDescent="0.2">
      <c r="A16" s="7"/>
      <c r="C16" s="16"/>
      <c r="D16" s="17"/>
      <c r="E16" s="17"/>
      <c r="F16" s="17"/>
      <c r="G16" s="17"/>
      <c r="H16" s="17"/>
      <c r="I16" s="17"/>
      <c r="J16" s="18"/>
      <c r="K16" s="19"/>
    </row>
    <row r="17" spans="1:11" ht="30.95" customHeight="1" x14ac:dyDescent="0.15">
      <c r="A17" s="7"/>
      <c r="B17" s="35" t="s">
        <v>29</v>
      </c>
      <c r="C17" s="36" t="s">
        <v>6</v>
      </c>
      <c r="D17" s="37">
        <f>$B$18*4</f>
        <v>0</v>
      </c>
      <c r="E17" s="37">
        <f>$B$18*12</f>
        <v>0</v>
      </c>
      <c r="F17" s="37">
        <f t="shared" ref="F17:H17" si="0">$B$18*12</f>
        <v>0</v>
      </c>
      <c r="G17" s="37">
        <f t="shared" si="0"/>
        <v>0</v>
      </c>
      <c r="H17" s="37">
        <f t="shared" si="0"/>
        <v>0</v>
      </c>
      <c r="I17" s="37">
        <f>$B$18*8</f>
        <v>0</v>
      </c>
      <c r="J17" s="37">
        <f>SUM(D17:I17)</f>
        <v>0</v>
      </c>
      <c r="K17" s="43" t="s">
        <v>28</v>
      </c>
    </row>
    <row r="18" spans="1:11" ht="30.95" customHeight="1" x14ac:dyDescent="0.15">
      <c r="A18" s="7"/>
      <c r="B18" s="38">
        <f>J13*0.019</f>
        <v>0</v>
      </c>
      <c r="C18" s="13" t="s">
        <v>22</v>
      </c>
      <c r="D18" s="15">
        <f>D17*1.1</f>
        <v>0</v>
      </c>
      <c r="E18" s="15">
        <f t="shared" ref="E18:J18" si="1">E17*1.1</f>
        <v>0</v>
      </c>
      <c r="F18" s="15">
        <f t="shared" si="1"/>
        <v>0</v>
      </c>
      <c r="G18" s="15">
        <f t="shared" si="1"/>
        <v>0</v>
      </c>
      <c r="H18" s="15">
        <f t="shared" si="1"/>
        <v>0</v>
      </c>
      <c r="I18" s="15">
        <f t="shared" si="1"/>
        <v>0</v>
      </c>
      <c r="J18" s="15">
        <f t="shared" si="1"/>
        <v>0</v>
      </c>
      <c r="K18" s="44"/>
    </row>
    <row r="19" spans="1:11" ht="30.95" customHeight="1" x14ac:dyDescent="0.15">
      <c r="A19" s="7"/>
      <c r="B19" s="39" t="s">
        <v>25</v>
      </c>
      <c r="C19" s="13" t="s">
        <v>24</v>
      </c>
      <c r="D19" s="15">
        <f>D15*1.1</f>
        <v>0</v>
      </c>
      <c r="E19" s="15">
        <f t="shared" ref="E19:J19" si="2">E15*1.1</f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5">
        <f t="shared" si="2"/>
        <v>0</v>
      </c>
      <c r="J19" s="15">
        <f t="shared" si="2"/>
        <v>0</v>
      </c>
      <c r="K19" s="44"/>
    </row>
    <row r="20" spans="1:11" ht="30.95" customHeight="1" thickBot="1" x14ac:dyDescent="0.2">
      <c r="A20" s="7"/>
      <c r="B20" s="40">
        <f>B18*1.1</f>
        <v>0</v>
      </c>
      <c r="C20" s="41" t="s">
        <v>7</v>
      </c>
      <c r="D20" s="42">
        <f>SUM(D18:D19)</f>
        <v>0</v>
      </c>
      <c r="E20" s="42">
        <f t="shared" ref="E20:J20" si="3">SUM(E18:E19)</f>
        <v>0</v>
      </c>
      <c r="F20" s="42">
        <f t="shared" si="3"/>
        <v>0</v>
      </c>
      <c r="G20" s="42">
        <f t="shared" si="3"/>
        <v>0</v>
      </c>
      <c r="H20" s="42">
        <f t="shared" si="3"/>
        <v>0</v>
      </c>
      <c r="I20" s="42">
        <f t="shared" si="3"/>
        <v>0</v>
      </c>
      <c r="J20" s="42">
        <f t="shared" si="3"/>
        <v>0</v>
      </c>
      <c r="K20" s="45"/>
    </row>
    <row r="21" spans="1:11" ht="30.95" customHeight="1" x14ac:dyDescent="0.15">
      <c r="A21" s="7"/>
    </row>
    <row r="22" spans="1:11" ht="30.95" customHeight="1" x14ac:dyDescent="0.15">
      <c r="C22" s="8"/>
    </row>
    <row r="23" spans="1:11" ht="12.75" customHeight="1" x14ac:dyDescent="0.15">
      <c r="C23" s="8"/>
    </row>
    <row r="24" spans="1:11" ht="29.1" customHeight="1" x14ac:dyDescent="0.15">
      <c r="B24" s="8"/>
      <c r="C24" s="8"/>
    </row>
    <row r="25" spans="1:11" ht="29.1" customHeight="1" x14ac:dyDescent="0.15">
      <c r="B25" s="8"/>
    </row>
    <row r="26" spans="1:11" ht="29.1" customHeight="1" x14ac:dyDescent="0.15">
      <c r="B26" s="8"/>
    </row>
  </sheetData>
  <mergeCells count="6">
    <mergeCell ref="J3:J4"/>
    <mergeCell ref="K3:K4"/>
    <mergeCell ref="F1:K1"/>
    <mergeCell ref="A3:B4"/>
    <mergeCell ref="A1:B1"/>
    <mergeCell ref="C3:C4"/>
  </mergeCells>
  <phoneticPr fontId="2"/>
  <printOptions horizontalCentered="1"/>
  <pageMargins left="0.31496062992125984" right="0.31496062992125984" top="0.35433070866141736" bottom="0.35433070866141736" header="0.31496062992125984" footer="0.31496062992125984"/>
  <pageSetup paperSize="8" scale="63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EAD6B35A771445AD93A3712F5B1580" ma:contentTypeVersion="4" ma:contentTypeDescription="新しいドキュメントを作成します。" ma:contentTypeScope="" ma:versionID="496f79b416dd456856cf4d50053ccc96">
  <xsd:schema xmlns:xsd="http://www.w3.org/2001/XMLSchema" xmlns:xs="http://www.w3.org/2001/XMLSchema" xmlns:p="http://schemas.microsoft.com/office/2006/metadata/properties" xmlns:ns2="a80bb4fb-2866-4c20-90e0-340e366f22b4" xmlns:ns3="95683c12-d8b7-453f-a558-ff541b2ac552" targetNamespace="http://schemas.microsoft.com/office/2006/metadata/properties" ma:root="true" ma:fieldsID="3db74d730d479e3770a80d348b097b81" ns2:_="" ns3:_="">
    <xsd:import namespace="a80bb4fb-2866-4c20-90e0-340e366f22b4"/>
    <xsd:import namespace="95683c12-d8b7-453f-a558-ff541b2ac5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bb4fb-2866-4c20-90e0-340e366f22b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83c12-d8b7-453f-a558-ff541b2ac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F2E28D-3F51-4546-BB62-1C4584C9FF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1E4C99-384C-4F26-A20F-AD5311BA8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0bb4fb-2866-4c20-90e0-340e366f22b4"/>
    <ds:schemaRef ds:uri="95683c12-d8b7-453f-a558-ff541b2ac5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6A08EB-E596-46FB-8D6C-8A5E5F288330}">
  <ds:schemaRefs>
    <ds:schemaRef ds:uri="http://schemas.microsoft.com/office/2006/metadata/properties"/>
    <ds:schemaRef ds:uri="a80bb4fb-2866-4c20-90e0-340e366f22b4"/>
    <ds:schemaRef ds:uri="http://purl.org/dc/terms/"/>
    <ds:schemaRef ds:uri="http://schemas.microsoft.com/office/2006/documentManagement/types"/>
    <ds:schemaRef ds:uri="95683c12-d8b7-453f-a558-ff541b2ac552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見積内訳書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jsys06</dc:creator>
  <cp:keywords/>
  <dc:description/>
  <cp:lastModifiedBy>jsys06</cp:lastModifiedBy>
  <cp:lastPrinted>2024-12-13T05:54:15Z</cp:lastPrinted>
  <dcterms:created xsi:type="dcterms:W3CDTF">2024-04-17T23:47:32Z</dcterms:created>
  <dcterms:modified xsi:type="dcterms:W3CDTF">2025-04-07T10:58:14Z</dcterms:modified>
  <cp:category/>
</cp:coreProperties>
</file>